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style33.xml" ContentType="application/vnd.ms-office.chartstyle+xml"/>
  <Override PartName="/xl/charts/colors33.xml" ContentType="application/vnd.ms-office.chartcolorstyle+xml"/>
  <Override PartName="/xl/charts/chart45.xml" ContentType="application/vnd.openxmlformats-officedocument.drawingml.chart+xml"/>
  <Override PartName="/xl/charts/style34.xml" ContentType="application/vnd.ms-office.chartstyle+xml"/>
  <Override PartName="/xl/charts/colors34.xml" ContentType="application/vnd.ms-office.chartcolorstyle+xml"/>
  <Override PartName="/xl/charts/chart46.xml" ContentType="application/vnd.openxmlformats-officedocument.drawingml.chart+xml"/>
  <Override PartName="/xl/charts/style35.xml" ContentType="application/vnd.ms-office.chartstyle+xml"/>
  <Override PartName="/xl/charts/colors35.xml" ContentType="application/vnd.ms-office.chartcolorstyle+xml"/>
  <Override PartName="/xl/charts/chart47.xml" ContentType="application/vnd.openxmlformats-officedocument.drawingml.chart+xml"/>
  <Override PartName="/xl/charts/style36.xml" ContentType="application/vnd.ms-office.chartstyle+xml"/>
  <Override PartName="/xl/charts/colors36.xml" ContentType="application/vnd.ms-office.chartcolorstyle+xml"/>
  <Override PartName="/xl/charts/chart4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38.xml" ContentType="application/vnd.ms-office.chartstyle+xml"/>
  <Override PartName="/xl/charts/colors38.xml" ContentType="application/vnd.ms-office.chartcolorstyle+xml"/>
  <Override PartName="/xl/charts/chart50.xml" ContentType="application/vnd.openxmlformats-officedocument.drawingml.chart+xml"/>
  <Override PartName="/xl/charts/style39.xml" ContentType="application/vnd.ms-office.chartstyle+xml"/>
  <Override PartName="/xl/charts/colors39.xml" ContentType="application/vnd.ms-office.chartcolorstyle+xml"/>
  <Override PartName="/xl/charts/chart51.xml" ContentType="application/vnd.openxmlformats-officedocument.drawingml.chart+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xml" ContentType="application/vnd.openxmlformats-officedocument.drawing+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charts/chart62.xml" ContentType="application/vnd.openxmlformats-officedocument.drawingml.chart+xml"/>
  <Override PartName="/xl/charts/style49.xml" ContentType="application/vnd.ms-office.chartstyle+xml"/>
  <Override PartName="/xl/charts/colors49.xml" ContentType="application/vnd.ms-office.chartcolorstyle+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charts/chart6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xml" ContentType="application/vnd.openxmlformats-officedocument.drawing+xml"/>
  <Override PartName="/xl/charts/chart65.xml" ContentType="application/vnd.openxmlformats-officedocument.drawingml.chart+xml"/>
  <Override PartName="/xl/charts/style52.xml" ContentType="application/vnd.ms-office.chartstyle+xml"/>
  <Override PartName="/xl/charts/colors52.xml" ContentType="application/vnd.ms-office.chartcolorstyle+xml"/>
  <Override PartName="/xl/charts/chart66.xml" ContentType="application/vnd.openxmlformats-officedocument.drawingml.chart+xml"/>
  <Override PartName="/xl/charts/style53.xml" ContentType="application/vnd.ms-office.chartstyle+xml"/>
  <Override PartName="/xl/charts/colors53.xml" ContentType="application/vnd.ms-office.chartcolorstyle+xml"/>
  <Override PartName="/xl/charts/chart67.xml" ContentType="application/vnd.openxmlformats-officedocument.drawingml.chart+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xml" ContentType="application/vnd.openxmlformats-officedocument.drawing+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charts/chart75.xml" ContentType="application/vnd.openxmlformats-officedocument.drawingml.chart+xml"/>
  <Override PartName="/xl/charts/chart76.xml" ContentType="application/vnd.openxmlformats-officedocument.drawingml.chart+xml"/>
  <Override PartName="/xl/charts/style61.xml" ContentType="application/vnd.ms-office.chartstyle+xml"/>
  <Override PartName="/xl/charts/colors61.xml" ContentType="application/vnd.ms-office.chartcolorstyle+xml"/>
  <Override PartName="/xl/charts/chart77.xml" ContentType="application/vnd.openxmlformats-officedocument.drawingml.chart+xml"/>
  <Override PartName="/xl/charts/style62.xml" ContentType="application/vnd.ms-office.chartstyle+xml"/>
  <Override PartName="/xl/charts/colors62.xml" ContentType="application/vnd.ms-office.chartcolorstyle+xml"/>
  <Override PartName="/xl/charts/chart78.xml" ContentType="application/vnd.openxmlformats-officedocument.drawingml.chart+xml"/>
  <Override PartName="/xl/charts/style63.xml" ContentType="application/vnd.ms-office.chartstyle+xml"/>
  <Override PartName="/xl/charts/colors63.xml" ContentType="application/vnd.ms-office.chartcolorstyle+xml"/>
  <Override PartName="/xl/charts/chart79.xml" ContentType="application/vnd.openxmlformats-officedocument.drawingml.chart+xml"/>
  <Override PartName="/xl/charts/style64.xml" ContentType="application/vnd.ms-office.chartstyle+xml"/>
  <Override PartName="/xl/charts/colors64.xml" ContentType="application/vnd.ms-office.chartcolorstyle+xml"/>
  <Override PartName="/xl/charts/chart8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3.xml" ContentType="application/vnd.openxmlformats-officedocument.drawing+xml"/>
  <Override PartName="/xl/charts/chart81.xml" ContentType="application/vnd.openxmlformats-officedocument.drawingml.chart+xml"/>
  <Override PartName="/xl/charts/style66.xml" ContentType="application/vnd.ms-office.chartstyle+xml"/>
  <Override PartName="/xl/charts/colors66.xml" ContentType="application/vnd.ms-office.chartcolorstyle+xml"/>
  <Override PartName="/xl/charts/chart82.xml" ContentType="application/vnd.openxmlformats-officedocument.drawingml.chart+xml"/>
  <Override PartName="/xl/charts/style67.xml" ContentType="application/vnd.ms-office.chartstyle+xml"/>
  <Override PartName="/xl/charts/colors67.xml" ContentType="application/vnd.ms-office.chartcolorstyle+xml"/>
  <Override PartName="/xl/charts/chart83.xml" ContentType="application/vnd.openxmlformats-officedocument.drawingml.chart+xml"/>
  <Override PartName="/xl/charts/chart84.xml" ContentType="application/vnd.openxmlformats-officedocument.drawingml.chart+xml"/>
  <Override PartName="/xl/charts/style68.xml" ContentType="application/vnd.ms-office.chartstyle+xml"/>
  <Override PartName="/xl/charts/colors68.xml" ContentType="application/vnd.ms-office.chartcolorstyle+xml"/>
  <Override PartName="/xl/charts/chart85.xml" ContentType="application/vnd.openxmlformats-officedocument.drawingml.chart+xml"/>
  <Override PartName="/xl/charts/style69.xml" ContentType="application/vnd.ms-office.chartstyle+xml"/>
  <Override PartName="/xl/charts/colors69.xml" ContentType="application/vnd.ms-office.chartcolorstyle+xml"/>
  <Override PartName="/xl/charts/chart86.xml" ContentType="application/vnd.openxmlformats-officedocument.drawingml.chart+xml"/>
  <Override PartName="/xl/charts/style70.xml" ContentType="application/vnd.ms-office.chartstyle+xml"/>
  <Override PartName="/xl/charts/colors70.xml" ContentType="application/vnd.ms-office.chartcolorstyle+xml"/>
  <Override PartName="/xl/charts/chart87.xml" ContentType="application/vnd.openxmlformats-officedocument.drawingml.chart+xml"/>
  <Override PartName="/xl/charts/style71.xml" ContentType="application/vnd.ms-office.chartstyle+xml"/>
  <Override PartName="/xl/charts/colors71.xml" ContentType="application/vnd.ms-office.chartcolorstyle+xml"/>
  <Override PartName="/xl/charts/chart88.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89.xml" ContentType="application/vnd.openxmlformats-officedocument.drawingml.chart+xml"/>
  <Override PartName="/xl/charts/style73.xml" ContentType="application/vnd.ms-office.chartstyle+xml"/>
  <Override PartName="/xl/charts/colors73.xml" ContentType="application/vnd.ms-office.chartcolorstyle+xml"/>
  <Override PartName="/xl/charts/chart90.xml" ContentType="application/vnd.openxmlformats-officedocument.drawingml.chart+xml"/>
  <Override PartName="/xl/charts/style74.xml" ContentType="application/vnd.ms-office.chartstyle+xml"/>
  <Override PartName="/xl/charts/colors74.xml" ContentType="application/vnd.ms-office.chartcolorstyle+xml"/>
  <Override PartName="/xl/charts/chart91.xml" ContentType="application/vnd.openxmlformats-officedocument.drawingml.chart+xml"/>
  <Override PartName="/xl/charts/chart92.xml" ContentType="application/vnd.openxmlformats-officedocument.drawingml.chart+xml"/>
  <Override PartName="/xl/charts/style75.xml" ContentType="application/vnd.ms-office.chartstyle+xml"/>
  <Override PartName="/xl/charts/colors75.xml" ContentType="application/vnd.ms-office.chartcolorstyle+xml"/>
  <Override PartName="/xl/charts/chart93.xml" ContentType="application/vnd.openxmlformats-officedocument.drawingml.chart+xml"/>
  <Override PartName="/xl/charts/style76.xml" ContentType="application/vnd.ms-office.chartstyle+xml"/>
  <Override PartName="/xl/charts/colors76.xml" ContentType="application/vnd.ms-office.chartcolorstyle+xml"/>
  <Override PartName="/xl/charts/chart94.xml" ContentType="application/vnd.openxmlformats-officedocument.drawingml.chart+xml"/>
  <Override PartName="/xl/charts/style77.xml" ContentType="application/vnd.ms-office.chartstyle+xml"/>
  <Override PartName="/xl/charts/colors77.xml" ContentType="application/vnd.ms-office.chartcolorstyle+xml"/>
  <Override PartName="/xl/charts/chart95.xml" ContentType="application/vnd.openxmlformats-officedocument.drawingml.chart+xml"/>
  <Override PartName="/xl/charts/style78.xml" ContentType="application/vnd.ms-office.chartstyle+xml"/>
  <Override PartName="/xl/charts/colors78.xml" ContentType="application/vnd.ms-office.chartcolorstyle+xml"/>
  <Override PartName="/xl/charts/chart96.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xml" ContentType="application/vnd.openxmlformats-officedocument.drawing+xml"/>
  <Override PartName="/xl/charts/chart97.xml" ContentType="application/vnd.openxmlformats-officedocument.drawingml.chart+xml"/>
  <Override PartName="/xl/charts/style80.xml" ContentType="application/vnd.ms-office.chartstyle+xml"/>
  <Override PartName="/xl/charts/colors80.xml" ContentType="application/vnd.ms-office.chartcolorstyle+xml"/>
  <Override PartName="/xl/charts/chart98.xml" ContentType="application/vnd.openxmlformats-officedocument.drawingml.chart+xml"/>
  <Override PartName="/xl/charts/style81.xml" ContentType="application/vnd.ms-office.chartstyle+xml"/>
  <Override PartName="/xl/charts/colors81.xml" ContentType="application/vnd.ms-office.chartcolorstyle+xml"/>
  <Override PartName="/xl/charts/chart99.xml" ContentType="application/vnd.openxmlformats-officedocument.drawingml.chart+xml"/>
  <Override PartName="/xl/charts/chart100.xml" ContentType="application/vnd.openxmlformats-officedocument.drawingml.chart+xml"/>
  <Override PartName="/xl/charts/style82.xml" ContentType="application/vnd.ms-office.chartstyle+xml"/>
  <Override PartName="/xl/charts/colors82.xml" ContentType="application/vnd.ms-office.chartcolorstyle+xml"/>
  <Override PartName="/xl/charts/chart101.xml" ContentType="application/vnd.openxmlformats-officedocument.drawingml.chart+xml"/>
  <Override PartName="/xl/charts/style83.xml" ContentType="application/vnd.ms-office.chartstyle+xml"/>
  <Override PartName="/xl/charts/colors83.xml" ContentType="application/vnd.ms-office.chartcolorstyle+xml"/>
  <Override PartName="/xl/charts/chart102.xml" ContentType="application/vnd.openxmlformats-officedocument.drawingml.chart+xml"/>
  <Override PartName="/xl/charts/style84.xml" ContentType="application/vnd.ms-office.chartstyle+xml"/>
  <Override PartName="/xl/charts/colors84.xml" ContentType="application/vnd.ms-office.chartcolorstyle+xml"/>
  <Override PartName="/xl/charts/chart103.xml" ContentType="application/vnd.openxmlformats-officedocument.drawingml.chart+xml"/>
  <Override PartName="/xl/charts/style85.xml" ContentType="application/vnd.ms-office.chartstyle+xml"/>
  <Override PartName="/xl/charts/colors85.xml" ContentType="application/vnd.ms-office.chartcolorstyle+xml"/>
  <Override PartName="/xl/charts/chart104.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6.xml" ContentType="application/vnd.openxmlformats-officedocument.drawing+xml"/>
  <Override PartName="/xl/charts/chart105.xml" ContentType="application/vnd.openxmlformats-officedocument.drawingml.chart+xml"/>
  <Override PartName="/xl/charts/style87.xml" ContentType="application/vnd.ms-office.chartstyle+xml"/>
  <Override PartName="/xl/charts/colors87.xml" ContentType="application/vnd.ms-office.chartcolorstyle+xml"/>
  <Override PartName="/xl/charts/chart106.xml" ContentType="application/vnd.openxmlformats-officedocument.drawingml.chart+xml"/>
  <Override PartName="/xl/charts/style88.xml" ContentType="application/vnd.ms-office.chartstyle+xml"/>
  <Override PartName="/xl/charts/colors88.xml" ContentType="application/vnd.ms-office.chartcolorstyle+xml"/>
  <Override PartName="/xl/charts/chart107.xml" ContentType="application/vnd.openxmlformats-officedocument.drawingml.chart+xml"/>
  <Override PartName="/xl/charts/chart108.xml" ContentType="application/vnd.openxmlformats-officedocument.drawingml.chart+xml"/>
  <Override PartName="/xl/charts/style89.xml" ContentType="application/vnd.ms-office.chartstyle+xml"/>
  <Override PartName="/xl/charts/colors89.xml" ContentType="application/vnd.ms-office.chartcolorstyle+xml"/>
  <Override PartName="/xl/charts/chart109.xml" ContentType="application/vnd.openxmlformats-officedocument.drawingml.chart+xml"/>
  <Override PartName="/xl/charts/style90.xml" ContentType="application/vnd.ms-office.chartstyle+xml"/>
  <Override PartName="/xl/charts/colors90.xml" ContentType="application/vnd.ms-office.chartcolorstyle+xml"/>
  <Override PartName="/xl/charts/chart110.xml" ContentType="application/vnd.openxmlformats-officedocument.drawingml.chart+xml"/>
  <Override PartName="/xl/charts/style91.xml" ContentType="application/vnd.ms-office.chartstyle+xml"/>
  <Override PartName="/xl/charts/colors91.xml" ContentType="application/vnd.ms-office.chartcolorstyle+xml"/>
  <Override PartName="/xl/charts/chart111.xml" ContentType="application/vnd.openxmlformats-officedocument.drawingml.chart+xml"/>
  <Override PartName="/xl/charts/style92.xml" ContentType="application/vnd.ms-office.chartstyle+xml"/>
  <Override PartName="/xl/charts/colors92.xml" ContentType="application/vnd.ms-office.chartcolorstyle+xml"/>
  <Override PartName="/xl/charts/chart112.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7.xml" ContentType="application/vnd.openxmlformats-officedocument.drawing+xml"/>
  <Override PartName="/xl/charts/chart113.xml" ContentType="application/vnd.openxmlformats-officedocument.drawingml.chart+xml"/>
  <Override PartName="/xl/charts/style94.xml" ContentType="application/vnd.ms-office.chartstyle+xml"/>
  <Override PartName="/xl/charts/colors94.xml" ContentType="application/vnd.ms-office.chartcolorstyle+xml"/>
  <Override PartName="/xl/charts/chart114.xml" ContentType="application/vnd.openxmlformats-officedocument.drawingml.chart+xml"/>
  <Override PartName="/xl/charts/style95.xml" ContentType="application/vnd.ms-office.chartstyle+xml"/>
  <Override PartName="/xl/charts/colors95.xml" ContentType="application/vnd.ms-office.chartcolorstyle+xml"/>
  <Override PartName="/xl/charts/chart115.xml" ContentType="application/vnd.openxmlformats-officedocument.drawingml.chart+xml"/>
  <Override PartName="/xl/charts/chart116.xml" ContentType="application/vnd.openxmlformats-officedocument.drawingml.chart+xml"/>
  <Override PartName="/xl/charts/style96.xml" ContentType="application/vnd.ms-office.chartstyle+xml"/>
  <Override PartName="/xl/charts/colors96.xml" ContentType="application/vnd.ms-office.chartcolorstyle+xml"/>
  <Override PartName="/xl/charts/chart117.xml" ContentType="application/vnd.openxmlformats-officedocument.drawingml.chart+xml"/>
  <Override PartName="/xl/charts/style97.xml" ContentType="application/vnd.ms-office.chartstyle+xml"/>
  <Override PartName="/xl/charts/colors97.xml" ContentType="application/vnd.ms-office.chartcolorstyle+xml"/>
  <Override PartName="/xl/charts/chart118.xml" ContentType="application/vnd.openxmlformats-officedocument.drawingml.chart+xml"/>
  <Override PartName="/xl/charts/style98.xml" ContentType="application/vnd.ms-office.chartstyle+xml"/>
  <Override PartName="/xl/charts/colors98.xml" ContentType="application/vnd.ms-office.chartcolorstyle+xml"/>
  <Override PartName="/xl/charts/chart119.xml" ContentType="application/vnd.openxmlformats-officedocument.drawingml.chart+xml"/>
  <Override PartName="/xl/charts/style99.xml" ContentType="application/vnd.ms-office.chartstyle+xml"/>
  <Override PartName="/xl/charts/colors99.xml" ContentType="application/vnd.ms-office.chartcolorstyle+xml"/>
  <Override PartName="/xl/charts/chart12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8.xml" ContentType="application/vnd.openxmlformats-officedocument.drawing+xml"/>
  <Override PartName="/xl/charts/chart12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2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23.xml" ContentType="application/vnd.openxmlformats-officedocument.drawingml.chart+xml"/>
  <Override PartName="/xl/charts/chart124.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2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2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2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2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9.xml" ContentType="application/vnd.openxmlformats-officedocument.drawing+xml"/>
  <Override PartName="/xl/charts/chart12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1.xml" ContentType="application/vnd.openxmlformats-officedocument.drawingml.chart+xml"/>
  <Override PartName="/xl/charts/chart132.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33.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34.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35.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36.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0.xml" ContentType="application/vnd.openxmlformats-officedocument.drawing+xml"/>
  <Override PartName="/xl/charts/chart137.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38.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39.xml" ContentType="application/vnd.openxmlformats-officedocument.drawingml.chart+xml"/>
  <Override PartName="/xl/charts/chart140.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41.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42.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43.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44.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21.xml" ContentType="application/vnd.openxmlformats-officedocument.drawing+xml"/>
  <Override PartName="/xl/charts/chart145.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46.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47.xml" ContentType="application/vnd.openxmlformats-officedocument.drawingml.chart+xml"/>
  <Override PartName="/xl/charts/chart148.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49.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50.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51.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52.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22.xml" ContentType="application/vnd.openxmlformats-officedocument.drawing+xml"/>
  <Override PartName="/xl/charts/chart153.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4.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55.xml" ContentType="application/vnd.openxmlformats-officedocument.drawingml.chart+xml"/>
  <Override PartName="/xl/charts/chart156.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57.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58.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59.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60.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23.xml" ContentType="application/vnd.openxmlformats-officedocument.drawing+xml"/>
  <Override PartName="/xl/charts/chart161.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2.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3.xml" ContentType="application/vnd.openxmlformats-officedocument.drawingml.chart+xml"/>
  <Override PartName="/xl/charts/chart164.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65.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66.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67.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68.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4.xml" ContentType="application/vnd.openxmlformats-officedocument.drawing+xml"/>
  <Override PartName="/xl/charts/chart169.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0.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71.xml" ContentType="application/vnd.openxmlformats-officedocument.drawingml.chart+xml"/>
  <Override PartName="/xl/charts/chart172.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73.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74.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75.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76.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25.xml" ContentType="application/vnd.openxmlformats-officedocument.drawing+xml"/>
  <Override PartName="/xl/charts/chart177.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78.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79.xml" ContentType="application/vnd.openxmlformats-officedocument.drawingml.chart+xml"/>
  <Override PartName="/xl/charts/chart180.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81.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82.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83.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84.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6.xml" ContentType="application/vnd.openxmlformats-officedocument.drawing+xml"/>
  <Override PartName="/xl/charts/chart185.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86.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87.xml" ContentType="application/vnd.openxmlformats-officedocument.drawingml.chart+xml"/>
  <Override PartName="/xl/charts/chart188.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89.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90.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91.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92.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27.xml" ContentType="application/vnd.openxmlformats-officedocument.drawing+xml"/>
  <Override PartName="/xl/charts/chart193.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94.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95.xml" ContentType="application/vnd.openxmlformats-officedocument.drawingml.chart+xml"/>
  <Override PartName="/xl/charts/chart19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9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9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9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20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28.xml" ContentType="application/vnd.openxmlformats-officedocument.drawing+xml"/>
  <Override PartName="/xl/charts/chart20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20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203.xml" ContentType="application/vnd.openxmlformats-officedocument.drawingml.chart+xml"/>
  <Override PartName="/xl/charts/chart204.xml" ContentType="application/vnd.openxmlformats-officedocument.drawingml.chart+xml"/>
  <Override PartName="/xl/charts/style173.xml" ContentType="application/vnd.ms-office.chartstyle+xml"/>
  <Override PartName="/xl/charts/colors173.xml" ContentType="application/vnd.ms-office.chartcolorstyle+xml"/>
  <Override PartName="/xl/charts/chart205.xml" ContentType="application/vnd.openxmlformats-officedocument.drawingml.chart+xml"/>
  <Override PartName="/xl/charts/style174.xml" ContentType="application/vnd.ms-office.chartstyle+xml"/>
  <Override PartName="/xl/charts/colors174.xml" ContentType="application/vnd.ms-office.chartcolorstyle+xml"/>
  <Override PartName="/xl/charts/chart206.xml" ContentType="application/vnd.openxmlformats-officedocument.drawingml.chart+xml"/>
  <Override PartName="/xl/charts/style175.xml" ContentType="application/vnd.ms-office.chartstyle+xml"/>
  <Override PartName="/xl/charts/colors175.xml" ContentType="application/vnd.ms-office.chartcolorstyle+xml"/>
  <Override PartName="/xl/charts/chart207.xml" ContentType="application/vnd.openxmlformats-officedocument.drawingml.chart+xml"/>
  <Override PartName="/xl/charts/style176.xml" ContentType="application/vnd.ms-office.chartstyle+xml"/>
  <Override PartName="/xl/charts/colors176.xml" ContentType="application/vnd.ms-office.chartcolorstyle+xml"/>
  <Override PartName="/xl/charts/chart208.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29.xml" ContentType="application/vnd.openxmlformats-officedocument.drawing+xml"/>
  <Override PartName="/xl/charts/chart209.xml" ContentType="application/vnd.openxmlformats-officedocument.drawingml.chart+xml"/>
  <Override PartName="/xl/charts/style178.xml" ContentType="application/vnd.ms-office.chartstyle+xml"/>
  <Override PartName="/xl/charts/colors178.xml" ContentType="application/vnd.ms-office.chartcolorstyle+xml"/>
  <Override PartName="/xl/charts/chart210.xml" ContentType="application/vnd.openxmlformats-officedocument.drawingml.chart+xml"/>
  <Override PartName="/xl/charts/style179.xml" ContentType="application/vnd.ms-office.chartstyle+xml"/>
  <Override PartName="/xl/charts/colors179.xml" ContentType="application/vnd.ms-office.chartcolorstyle+xml"/>
  <Override PartName="/xl/charts/chart211.xml" ContentType="application/vnd.openxmlformats-officedocument.drawingml.chart+xml"/>
  <Override PartName="/xl/charts/chart212.xml" ContentType="application/vnd.openxmlformats-officedocument.drawingml.chart+xml"/>
  <Override PartName="/xl/charts/style180.xml" ContentType="application/vnd.ms-office.chartstyle+xml"/>
  <Override PartName="/xl/charts/colors180.xml" ContentType="application/vnd.ms-office.chartcolorstyle+xml"/>
  <Override PartName="/xl/charts/chart213.xml" ContentType="application/vnd.openxmlformats-officedocument.drawingml.chart+xml"/>
  <Override PartName="/xl/charts/style181.xml" ContentType="application/vnd.ms-office.chartstyle+xml"/>
  <Override PartName="/xl/charts/colors181.xml" ContentType="application/vnd.ms-office.chartcolorstyle+xml"/>
  <Override PartName="/xl/charts/chart214.xml" ContentType="application/vnd.openxmlformats-officedocument.drawingml.chart+xml"/>
  <Override PartName="/xl/charts/style182.xml" ContentType="application/vnd.ms-office.chartstyle+xml"/>
  <Override PartName="/xl/charts/colors182.xml" ContentType="application/vnd.ms-office.chartcolorstyle+xml"/>
  <Override PartName="/xl/charts/chart215.xml" ContentType="application/vnd.openxmlformats-officedocument.drawingml.chart+xml"/>
  <Override PartName="/xl/charts/style183.xml" ContentType="application/vnd.ms-office.chartstyle+xml"/>
  <Override PartName="/xl/charts/colors183.xml" ContentType="application/vnd.ms-office.chartcolorstyle+xml"/>
  <Override PartName="/xl/charts/chart216.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30.xml" ContentType="application/vnd.openxmlformats-officedocument.drawing+xml"/>
  <Override PartName="/xl/charts/chart217.xml" ContentType="application/vnd.openxmlformats-officedocument.drawingml.chart+xml"/>
  <Override PartName="/xl/charts/style185.xml" ContentType="application/vnd.ms-office.chartstyle+xml"/>
  <Override PartName="/xl/charts/colors185.xml" ContentType="application/vnd.ms-office.chartcolorstyle+xml"/>
  <Override PartName="/xl/charts/chart218.xml" ContentType="application/vnd.openxmlformats-officedocument.drawingml.chart+xml"/>
  <Override PartName="/xl/charts/style186.xml" ContentType="application/vnd.ms-office.chartstyle+xml"/>
  <Override PartName="/xl/charts/colors186.xml" ContentType="application/vnd.ms-office.chartcolorstyle+xml"/>
  <Override PartName="/xl/charts/chart219.xml" ContentType="application/vnd.openxmlformats-officedocument.drawingml.chart+xml"/>
  <Override PartName="/xl/charts/chart220.xml" ContentType="application/vnd.openxmlformats-officedocument.drawingml.chart+xml"/>
  <Override PartName="/xl/charts/style187.xml" ContentType="application/vnd.ms-office.chartstyle+xml"/>
  <Override PartName="/xl/charts/colors187.xml" ContentType="application/vnd.ms-office.chartcolorstyle+xml"/>
  <Override PartName="/xl/charts/chart221.xml" ContentType="application/vnd.openxmlformats-officedocument.drawingml.chart+xml"/>
  <Override PartName="/xl/charts/style188.xml" ContentType="application/vnd.ms-office.chartstyle+xml"/>
  <Override PartName="/xl/charts/colors188.xml" ContentType="application/vnd.ms-office.chartcolorstyle+xml"/>
  <Override PartName="/xl/charts/chart222.xml" ContentType="application/vnd.openxmlformats-officedocument.drawingml.chart+xml"/>
  <Override PartName="/xl/charts/style189.xml" ContentType="application/vnd.ms-office.chartstyle+xml"/>
  <Override PartName="/xl/charts/colors189.xml" ContentType="application/vnd.ms-office.chartcolorstyle+xml"/>
  <Override PartName="/xl/charts/chart223.xml" ContentType="application/vnd.openxmlformats-officedocument.drawingml.chart+xml"/>
  <Override PartName="/xl/charts/style190.xml" ContentType="application/vnd.ms-office.chartstyle+xml"/>
  <Override PartName="/xl/charts/colors190.xml" ContentType="application/vnd.ms-office.chartcolorstyle+xml"/>
  <Override PartName="/xl/charts/chart224.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31.xml" ContentType="application/vnd.openxmlformats-officedocument.drawing+xml"/>
  <Override PartName="/xl/charts/chart225.xml" ContentType="application/vnd.openxmlformats-officedocument.drawingml.chart+xml"/>
  <Override PartName="/xl/charts/style192.xml" ContentType="application/vnd.ms-office.chartstyle+xml"/>
  <Override PartName="/xl/charts/colors192.xml" ContentType="application/vnd.ms-office.chartcolorstyle+xml"/>
  <Override PartName="/xl/charts/chart226.xml" ContentType="application/vnd.openxmlformats-officedocument.drawingml.chart+xml"/>
  <Override PartName="/xl/charts/style193.xml" ContentType="application/vnd.ms-office.chartstyle+xml"/>
  <Override PartName="/xl/charts/colors193.xml" ContentType="application/vnd.ms-office.chartcolorstyle+xml"/>
  <Override PartName="/xl/charts/chart227.xml" ContentType="application/vnd.openxmlformats-officedocument.drawingml.chart+xml"/>
  <Override PartName="/xl/charts/chart228.xml" ContentType="application/vnd.openxmlformats-officedocument.drawingml.chart+xml"/>
  <Override PartName="/xl/charts/style194.xml" ContentType="application/vnd.ms-office.chartstyle+xml"/>
  <Override PartName="/xl/charts/colors194.xml" ContentType="application/vnd.ms-office.chartcolorstyle+xml"/>
  <Override PartName="/xl/charts/chart229.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30.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31.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32.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2.xml" ContentType="application/vnd.openxmlformats-officedocument.drawing+xml"/>
  <Override PartName="/xl/charts/chart233.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34.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35.xml" ContentType="application/vnd.openxmlformats-officedocument.drawingml.chart+xml"/>
  <Override PartName="/xl/charts/chart236.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37.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38.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39.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40.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33.xml" ContentType="application/vnd.openxmlformats-officedocument.drawing+xml"/>
  <Override PartName="/xl/charts/chart241.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42.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43.xml" ContentType="application/vnd.openxmlformats-officedocument.drawingml.chart+xml"/>
  <Override PartName="/xl/charts/chart244.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45.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46.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47.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48.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34.xml" ContentType="application/vnd.openxmlformats-officedocument.drawing+xml"/>
  <Override PartName="/xl/charts/chart249.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50.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51.xml" ContentType="application/vnd.openxmlformats-officedocument.drawingml.chart+xml"/>
  <Override PartName="/xl/charts/chart252.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53.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54.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55.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56.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35.xml" ContentType="application/vnd.openxmlformats-officedocument.drawing+xml"/>
  <Override PartName="/xl/charts/chart257.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58.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59.xml" ContentType="application/vnd.openxmlformats-officedocument.drawingml.chart+xml"/>
  <Override PartName="/xl/charts/chart260.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61.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62.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63.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64.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36.xml" ContentType="application/vnd.openxmlformats-officedocument.drawing+xml"/>
  <Override PartName="/xl/charts/chart265.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66.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67.xml" ContentType="application/vnd.openxmlformats-officedocument.drawingml.chart+xml"/>
  <Override PartName="/xl/charts/chart268.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69.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70.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71.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72.xml" ContentType="application/vnd.openxmlformats-officedocument.drawingml.chart+xml"/>
  <Override PartName="/xl/charts/style233.xml" ContentType="application/vnd.ms-office.chartstyle+xml"/>
  <Override PartName="/xl/charts/colors233.xml" ContentType="application/vnd.ms-office.chartcolorstyle+xml"/>
  <Override PartName="/xl/drawings/drawing37.xml" ContentType="application/vnd.openxmlformats-officedocument.drawing+xml"/>
  <Override PartName="/xl/charts/chart273.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74.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75.xml" ContentType="application/vnd.openxmlformats-officedocument.drawingml.chart+xml"/>
  <Override PartName="/xl/charts/chart27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7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7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7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8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38.xml" ContentType="application/vnd.openxmlformats-officedocument.drawing+xml"/>
  <Override PartName="/xl/charts/chart28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8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83.xml" ContentType="application/vnd.openxmlformats-officedocument.drawingml.chart+xml"/>
  <Override PartName="/xl/charts/chart284.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85.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86.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87.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88.xml" ContentType="application/vnd.openxmlformats-officedocument.drawingml.chart+xml"/>
  <Override PartName="/xl/charts/style247.xml" ContentType="application/vnd.ms-office.chartstyle+xml"/>
  <Override PartName="/xl/charts/colors247.xml" ContentType="application/vnd.ms-office.chartcolorstyle+xml"/>
  <Override PartName="/xl/drawings/drawing39.xml" ContentType="application/vnd.openxmlformats-officedocument.drawing+xml"/>
  <Override PartName="/xl/charts/chart289.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90.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91.xml" ContentType="application/vnd.openxmlformats-officedocument.drawingml.chart+xml"/>
  <Override PartName="/xl/charts/chart292.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93.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94.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95.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96.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40.xml" ContentType="application/vnd.openxmlformats-officedocument.drawing+xml"/>
  <Override PartName="/xl/charts/chart297.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98.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99.xml" ContentType="application/vnd.openxmlformats-officedocument.drawingml.chart+xml"/>
  <Override PartName="/xl/charts/chart300.xml" ContentType="application/vnd.openxmlformats-officedocument.drawingml.chart+xml"/>
  <Override PartName="/xl/charts/style257.xml" ContentType="application/vnd.ms-office.chartstyle+xml"/>
  <Override PartName="/xl/charts/colors257.xml" ContentType="application/vnd.ms-office.chartcolorstyle+xml"/>
  <Override PartName="/xl/charts/chart301.xml" ContentType="application/vnd.openxmlformats-officedocument.drawingml.chart+xml"/>
  <Override PartName="/xl/charts/style258.xml" ContentType="application/vnd.ms-office.chartstyle+xml"/>
  <Override PartName="/xl/charts/colors258.xml" ContentType="application/vnd.ms-office.chartcolorstyle+xml"/>
  <Override PartName="/xl/charts/chart302.xml" ContentType="application/vnd.openxmlformats-officedocument.drawingml.chart+xml"/>
  <Override PartName="/xl/charts/style259.xml" ContentType="application/vnd.ms-office.chartstyle+xml"/>
  <Override PartName="/xl/charts/colors259.xml" ContentType="application/vnd.ms-office.chartcolorstyle+xml"/>
  <Override PartName="/xl/charts/chart303.xml" ContentType="application/vnd.openxmlformats-officedocument.drawingml.chart+xml"/>
  <Override PartName="/xl/charts/style260.xml" ContentType="application/vnd.ms-office.chartstyle+xml"/>
  <Override PartName="/xl/charts/colors260.xml" ContentType="application/vnd.ms-office.chartcolorstyle+xml"/>
  <Override PartName="/xl/charts/chart304.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41.xml" ContentType="application/vnd.openxmlformats-officedocument.drawing+xml"/>
  <Override PartName="/xl/charts/chart305.xml" ContentType="application/vnd.openxmlformats-officedocument.drawingml.chart+xml"/>
  <Override PartName="/xl/charts/style262.xml" ContentType="application/vnd.ms-office.chartstyle+xml"/>
  <Override PartName="/xl/charts/colors262.xml" ContentType="application/vnd.ms-office.chartcolorstyle+xml"/>
  <Override PartName="/xl/charts/chart306.xml" ContentType="application/vnd.openxmlformats-officedocument.drawingml.chart+xml"/>
  <Override PartName="/xl/charts/style263.xml" ContentType="application/vnd.ms-office.chartstyle+xml"/>
  <Override PartName="/xl/charts/colors263.xml" ContentType="application/vnd.ms-office.chartcolorstyle+xml"/>
  <Override PartName="/xl/charts/chart307.xml" ContentType="application/vnd.openxmlformats-officedocument.drawingml.chart+xml"/>
  <Override PartName="/xl/charts/chart308.xml" ContentType="application/vnd.openxmlformats-officedocument.drawingml.chart+xml"/>
  <Override PartName="/xl/charts/style264.xml" ContentType="application/vnd.ms-office.chartstyle+xml"/>
  <Override PartName="/xl/charts/colors264.xml" ContentType="application/vnd.ms-office.chartcolorstyle+xml"/>
  <Override PartName="/xl/charts/chart309.xml" ContentType="application/vnd.openxmlformats-officedocument.drawingml.chart+xml"/>
  <Override PartName="/xl/charts/style265.xml" ContentType="application/vnd.ms-office.chartstyle+xml"/>
  <Override PartName="/xl/charts/colors265.xml" ContentType="application/vnd.ms-office.chartcolorstyle+xml"/>
  <Override PartName="/xl/charts/chart310.xml" ContentType="application/vnd.openxmlformats-officedocument.drawingml.chart+xml"/>
  <Override PartName="/xl/charts/style266.xml" ContentType="application/vnd.ms-office.chartstyle+xml"/>
  <Override PartName="/xl/charts/colors266.xml" ContentType="application/vnd.ms-office.chartcolorstyle+xml"/>
  <Override PartName="/xl/charts/chart311.xml" ContentType="application/vnd.openxmlformats-officedocument.drawingml.chart+xml"/>
  <Override PartName="/xl/charts/style267.xml" ContentType="application/vnd.ms-office.chartstyle+xml"/>
  <Override PartName="/xl/charts/colors267.xml" ContentType="application/vnd.ms-office.chartcolorstyle+xml"/>
  <Override PartName="/xl/charts/chart312.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42.xml" ContentType="application/vnd.openxmlformats-officedocument.drawing+xml"/>
  <Override PartName="/xl/charts/chart313.xml" ContentType="application/vnd.openxmlformats-officedocument.drawingml.chart+xml"/>
  <Override PartName="/xl/charts/style269.xml" ContentType="application/vnd.ms-office.chartstyle+xml"/>
  <Override PartName="/xl/charts/colors269.xml" ContentType="application/vnd.ms-office.chartcolorstyle+xml"/>
  <Override PartName="/xl/charts/chart314.xml" ContentType="application/vnd.openxmlformats-officedocument.drawingml.chart+xml"/>
  <Override PartName="/xl/charts/style270.xml" ContentType="application/vnd.ms-office.chartstyle+xml"/>
  <Override PartName="/xl/charts/colors270.xml" ContentType="application/vnd.ms-office.chartcolorstyle+xml"/>
  <Override PartName="/xl/charts/chart315.xml" ContentType="application/vnd.openxmlformats-officedocument.drawingml.chart+xml"/>
  <Override PartName="/xl/charts/chart316.xml" ContentType="application/vnd.openxmlformats-officedocument.drawingml.chart+xml"/>
  <Override PartName="/xl/charts/style271.xml" ContentType="application/vnd.ms-office.chartstyle+xml"/>
  <Override PartName="/xl/charts/colors271.xml" ContentType="application/vnd.ms-office.chartcolorstyle+xml"/>
  <Override PartName="/xl/charts/chart317.xml" ContentType="application/vnd.openxmlformats-officedocument.drawingml.chart+xml"/>
  <Override PartName="/xl/charts/style272.xml" ContentType="application/vnd.ms-office.chartstyle+xml"/>
  <Override PartName="/xl/charts/colors272.xml" ContentType="application/vnd.ms-office.chartcolorstyle+xml"/>
  <Override PartName="/xl/charts/chart318.xml" ContentType="application/vnd.openxmlformats-officedocument.drawingml.chart+xml"/>
  <Override PartName="/xl/charts/style273.xml" ContentType="application/vnd.ms-office.chartstyle+xml"/>
  <Override PartName="/xl/charts/colors273.xml" ContentType="application/vnd.ms-office.chartcolorstyle+xml"/>
  <Override PartName="/xl/charts/chart319.xml" ContentType="application/vnd.openxmlformats-officedocument.drawingml.chart+xml"/>
  <Override PartName="/xl/charts/style274.xml" ContentType="application/vnd.ms-office.chartstyle+xml"/>
  <Override PartName="/xl/charts/colors274.xml" ContentType="application/vnd.ms-office.chartcolorstyle+xml"/>
  <Override PartName="/xl/charts/chart320.xml" ContentType="application/vnd.openxmlformats-officedocument.drawingml.chart+xml"/>
  <Override PartName="/xl/charts/style275.xml" ContentType="application/vnd.ms-office.chartstyle+xml"/>
  <Override PartName="/xl/charts/colors275.xml" ContentType="application/vnd.ms-office.chartcolorstyle+xml"/>
  <Override PartName="/xl/drawings/drawing43.xml" ContentType="application/vnd.openxmlformats-officedocument.drawing+xml"/>
  <Override PartName="/xl/charts/chart321.xml" ContentType="application/vnd.openxmlformats-officedocument.drawingml.chart+xml"/>
  <Override PartName="/xl/charts/style276.xml" ContentType="application/vnd.ms-office.chartstyle+xml"/>
  <Override PartName="/xl/charts/colors276.xml" ContentType="application/vnd.ms-office.chartcolorstyle+xml"/>
  <Override PartName="/xl/charts/chart322.xml" ContentType="application/vnd.openxmlformats-officedocument.drawingml.chart+xml"/>
  <Override PartName="/xl/charts/style277.xml" ContentType="application/vnd.ms-office.chartstyle+xml"/>
  <Override PartName="/xl/charts/colors277.xml" ContentType="application/vnd.ms-office.chartcolorstyle+xml"/>
  <Override PartName="/xl/charts/chart323.xml" ContentType="application/vnd.openxmlformats-officedocument.drawingml.chart+xml"/>
  <Override PartName="/xl/charts/chart324.xml" ContentType="application/vnd.openxmlformats-officedocument.drawingml.chart+xml"/>
  <Override PartName="/xl/charts/style278.xml" ContentType="application/vnd.ms-office.chartstyle+xml"/>
  <Override PartName="/xl/charts/colors278.xml" ContentType="application/vnd.ms-office.chartcolorstyle+xml"/>
  <Override PartName="/xl/charts/chart325.xml" ContentType="application/vnd.openxmlformats-officedocument.drawingml.chart+xml"/>
  <Override PartName="/xl/charts/style279.xml" ContentType="application/vnd.ms-office.chartstyle+xml"/>
  <Override PartName="/xl/charts/colors279.xml" ContentType="application/vnd.ms-office.chartcolorstyle+xml"/>
  <Override PartName="/xl/charts/chart326.xml" ContentType="application/vnd.openxmlformats-officedocument.drawingml.chart+xml"/>
  <Override PartName="/xl/charts/style280.xml" ContentType="application/vnd.ms-office.chartstyle+xml"/>
  <Override PartName="/xl/charts/colors280.xml" ContentType="application/vnd.ms-office.chartcolorstyle+xml"/>
  <Override PartName="/xl/charts/chart327.xml" ContentType="application/vnd.openxmlformats-officedocument.drawingml.chart+xml"/>
  <Override PartName="/xl/charts/style281.xml" ContentType="application/vnd.ms-office.chartstyle+xml"/>
  <Override PartName="/xl/charts/colors281.xml" ContentType="application/vnd.ms-office.chartcolorstyle+xml"/>
  <Override PartName="/xl/charts/chart328.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44.xml" ContentType="application/vnd.openxmlformats-officedocument.drawing+xml"/>
  <Override PartName="/xl/charts/chart329.xml" ContentType="application/vnd.openxmlformats-officedocument.drawingml.chart+xml"/>
  <Override PartName="/xl/charts/style283.xml" ContentType="application/vnd.ms-office.chartstyle+xml"/>
  <Override PartName="/xl/charts/colors283.xml" ContentType="application/vnd.ms-office.chartcolorstyle+xml"/>
  <Override PartName="/xl/charts/chart330.xml" ContentType="application/vnd.openxmlformats-officedocument.drawingml.chart+xml"/>
  <Override PartName="/xl/charts/style284.xml" ContentType="application/vnd.ms-office.chartstyle+xml"/>
  <Override PartName="/xl/charts/colors284.xml" ContentType="application/vnd.ms-office.chartcolorstyle+xml"/>
  <Override PartName="/xl/charts/chart331.xml" ContentType="application/vnd.openxmlformats-officedocument.drawingml.chart+xml"/>
  <Override PartName="/xl/charts/chart332.xml" ContentType="application/vnd.openxmlformats-officedocument.drawingml.chart+xml"/>
  <Override PartName="/xl/charts/style285.xml" ContentType="application/vnd.ms-office.chartstyle+xml"/>
  <Override PartName="/xl/charts/colors285.xml" ContentType="application/vnd.ms-office.chartcolorstyle+xml"/>
  <Override PartName="/xl/charts/chart333.xml" ContentType="application/vnd.openxmlformats-officedocument.drawingml.chart+xml"/>
  <Override PartName="/xl/charts/style286.xml" ContentType="application/vnd.ms-office.chartstyle+xml"/>
  <Override PartName="/xl/charts/colors286.xml" ContentType="application/vnd.ms-office.chartcolorstyle+xml"/>
  <Override PartName="/xl/charts/chart334.xml" ContentType="application/vnd.openxmlformats-officedocument.drawingml.chart+xml"/>
  <Override PartName="/xl/charts/style287.xml" ContentType="application/vnd.ms-office.chartstyle+xml"/>
  <Override PartName="/xl/charts/colors287.xml" ContentType="application/vnd.ms-office.chartcolorstyle+xml"/>
  <Override PartName="/xl/charts/chart335.xml" ContentType="application/vnd.openxmlformats-officedocument.drawingml.chart+xml"/>
  <Override PartName="/xl/charts/style288.xml" ContentType="application/vnd.ms-office.chartstyle+xml"/>
  <Override PartName="/xl/charts/colors288.xml" ContentType="application/vnd.ms-office.chartcolorstyle+xml"/>
  <Override PartName="/xl/charts/chart336.xml" ContentType="application/vnd.openxmlformats-officedocument.drawingml.chart+xml"/>
  <Override PartName="/xl/charts/style289.xml" ContentType="application/vnd.ms-office.chartstyle+xml"/>
  <Override PartName="/xl/charts/colors289.xml" ContentType="application/vnd.ms-office.chartcolorstyle+xml"/>
  <Override PartName="/xl/drawings/drawing45.xml" ContentType="application/vnd.openxmlformats-officedocument.drawing+xml"/>
  <Override PartName="/xl/charts/chart337.xml" ContentType="application/vnd.openxmlformats-officedocument.drawingml.chart+xml"/>
  <Override PartName="/xl/charts/style290.xml" ContentType="application/vnd.ms-office.chartstyle+xml"/>
  <Override PartName="/xl/charts/colors290.xml" ContentType="application/vnd.ms-office.chartcolorstyle+xml"/>
  <Override PartName="/xl/charts/chart338.xml" ContentType="application/vnd.openxmlformats-officedocument.drawingml.chart+xml"/>
  <Override PartName="/xl/charts/style291.xml" ContentType="application/vnd.ms-office.chartstyle+xml"/>
  <Override PartName="/xl/charts/colors291.xml" ContentType="application/vnd.ms-office.chartcolorstyle+xml"/>
  <Override PartName="/xl/charts/chart339.xml" ContentType="application/vnd.openxmlformats-officedocument.drawingml.chart+xml"/>
  <Override PartName="/xl/charts/chart340.xml" ContentType="application/vnd.openxmlformats-officedocument.drawingml.chart+xml"/>
  <Override PartName="/xl/charts/style292.xml" ContentType="application/vnd.ms-office.chartstyle+xml"/>
  <Override PartName="/xl/charts/colors292.xml" ContentType="application/vnd.ms-office.chartcolorstyle+xml"/>
  <Override PartName="/xl/charts/chart341.xml" ContentType="application/vnd.openxmlformats-officedocument.drawingml.chart+xml"/>
  <Override PartName="/xl/charts/style293.xml" ContentType="application/vnd.ms-office.chartstyle+xml"/>
  <Override PartName="/xl/charts/colors293.xml" ContentType="application/vnd.ms-office.chartcolorstyle+xml"/>
  <Override PartName="/xl/charts/chart342.xml" ContentType="application/vnd.openxmlformats-officedocument.drawingml.chart+xml"/>
  <Override PartName="/xl/charts/style294.xml" ContentType="application/vnd.ms-office.chartstyle+xml"/>
  <Override PartName="/xl/charts/colors294.xml" ContentType="application/vnd.ms-office.chartcolorstyle+xml"/>
  <Override PartName="/xl/charts/chart343.xml" ContentType="application/vnd.openxmlformats-officedocument.drawingml.chart+xml"/>
  <Override PartName="/xl/charts/style295.xml" ContentType="application/vnd.ms-office.chartstyle+xml"/>
  <Override PartName="/xl/charts/colors295.xml" ContentType="application/vnd.ms-office.chartcolorstyle+xml"/>
  <Override PartName="/xl/charts/chart344.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46.xml" ContentType="application/vnd.openxmlformats-officedocument.drawing+xml"/>
  <Override PartName="/xl/charts/chart345.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46.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47.xml" ContentType="application/vnd.openxmlformats-officedocument.drawingml.chart+xml"/>
  <Override PartName="/xl/charts/chart348.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49.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50.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51.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52.xml" ContentType="application/vnd.openxmlformats-officedocument.drawingml.chart+xml"/>
  <Override PartName="/xl/charts/style303.xml" ContentType="application/vnd.ms-office.chartstyle+xml"/>
  <Override PartName="/xl/charts/colors303.xml" ContentType="application/vnd.ms-office.chartcolorstyle+xml"/>
  <Override PartName="/xl/drawings/drawing47.xml" ContentType="application/vnd.openxmlformats-officedocument.drawing+xml"/>
  <Override PartName="/xl/charts/chart353.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54.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55.xml" ContentType="application/vnd.openxmlformats-officedocument.drawingml.chart+xml"/>
  <Override PartName="/xl/charts/chart35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5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5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5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60.xml" ContentType="application/vnd.openxmlformats-officedocument.drawingml.chart+xml"/>
  <Override PartName="/xl/charts/style310.xml" ContentType="application/vnd.ms-office.chartstyle+xml"/>
  <Override PartName="/xl/charts/colors310.xml" ContentType="application/vnd.ms-office.chartcolorstyle+xml"/>
  <Override PartName="/xl/drawings/drawing48.xml" ContentType="application/vnd.openxmlformats-officedocument.drawing+xml"/>
  <Override PartName="/xl/charts/chart36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6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63.xml" ContentType="application/vnd.openxmlformats-officedocument.drawingml.chart+xml"/>
  <Override PartName="/xl/charts/chart364.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65.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66.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67.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68.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49.xml" ContentType="application/vnd.openxmlformats-officedocument.drawing+xml"/>
  <Override PartName="/xl/charts/chart369.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70.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71.xml" ContentType="application/vnd.openxmlformats-officedocument.drawingml.chart+xml"/>
  <Override PartName="/xl/charts/chart372.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73.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74.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75.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76.xml" ContentType="application/vnd.openxmlformats-officedocument.drawingml.chart+xml"/>
  <Override PartName="/xl/charts/style324.xml" ContentType="application/vnd.ms-office.chartstyle+xml"/>
  <Override PartName="/xl/charts/colors324.xml" ContentType="application/vnd.ms-office.chartcolorstyle+xml"/>
  <Override PartName="/xl/drawings/drawing50.xml" ContentType="application/vnd.openxmlformats-officedocument.drawing+xml"/>
  <Override PartName="/xl/charts/chart377.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78.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79.xml" ContentType="application/vnd.openxmlformats-officedocument.drawingml.chart+xml"/>
  <Override PartName="/xl/charts/chart380.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81.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82.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83.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84.xml" ContentType="application/vnd.openxmlformats-officedocument.drawingml.chart+xml"/>
  <Override PartName="/xl/charts/style331.xml" ContentType="application/vnd.ms-office.chartstyle+xml"/>
  <Override PartName="/xl/charts/colors331.xml" ContentType="application/vnd.ms-office.chartcolorstyle+xml"/>
  <Override PartName="/xl/drawings/drawing51.xml" ContentType="application/vnd.openxmlformats-officedocument.drawing+xml"/>
  <Override PartName="/xl/charts/chart385.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86.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87.xml" ContentType="application/vnd.openxmlformats-officedocument.drawingml.chart+xml"/>
  <Override PartName="/xl/charts/chart388.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89.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90.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91.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92.xml" ContentType="application/vnd.openxmlformats-officedocument.drawingml.chart+xml"/>
  <Override PartName="/xl/charts/style338.xml" ContentType="application/vnd.ms-office.chartstyle+xml"/>
  <Override PartName="/xl/charts/colors338.xml" ContentType="application/vnd.ms-office.chartcolorstyle+xml"/>
  <Override PartName="/xl/drawings/drawing52.xml" ContentType="application/vnd.openxmlformats-officedocument.drawing+xml"/>
  <Override PartName="/xl/charts/chart393.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94.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95.xml" ContentType="application/vnd.openxmlformats-officedocument.drawingml.chart+xml"/>
  <Override PartName="/xl/charts/chart396.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97.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98.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99.xml" ContentType="application/vnd.openxmlformats-officedocument.drawingml.chart+xml"/>
  <Override PartName="/xl/charts/style344.xml" ContentType="application/vnd.ms-office.chartstyle+xml"/>
  <Override PartName="/xl/charts/colors344.xml" ContentType="application/vnd.ms-office.chartcolorstyle+xml"/>
  <Override PartName="/xl/charts/chart400.xml" ContentType="application/vnd.openxmlformats-officedocument.drawingml.chart+xml"/>
  <Override PartName="/xl/charts/style345.xml" ContentType="application/vnd.ms-office.chartstyle+xml"/>
  <Override PartName="/xl/charts/colors345.xml" ContentType="application/vnd.ms-office.chartcolorstyle+xml"/>
  <Override PartName="/xl/drawings/drawing53.xml" ContentType="application/vnd.openxmlformats-officedocument.drawing+xml"/>
  <Override PartName="/xl/charts/chart401.xml" ContentType="application/vnd.openxmlformats-officedocument.drawingml.chart+xml"/>
  <Override PartName="/xl/charts/style346.xml" ContentType="application/vnd.ms-office.chartstyle+xml"/>
  <Override PartName="/xl/charts/colors346.xml" ContentType="application/vnd.ms-office.chartcolorstyle+xml"/>
  <Override PartName="/xl/charts/chart402.xml" ContentType="application/vnd.openxmlformats-officedocument.drawingml.chart+xml"/>
  <Override PartName="/xl/charts/style347.xml" ContentType="application/vnd.ms-office.chartstyle+xml"/>
  <Override PartName="/xl/charts/colors347.xml" ContentType="application/vnd.ms-office.chartcolorstyle+xml"/>
  <Override PartName="/xl/charts/chart403.xml" ContentType="application/vnd.openxmlformats-officedocument.drawingml.chart+xml"/>
  <Override PartName="/xl/charts/chart404.xml" ContentType="application/vnd.openxmlformats-officedocument.drawingml.chart+xml"/>
  <Override PartName="/xl/charts/style348.xml" ContentType="application/vnd.ms-office.chartstyle+xml"/>
  <Override PartName="/xl/charts/colors348.xml" ContentType="application/vnd.ms-office.chartcolorstyle+xml"/>
  <Override PartName="/xl/charts/chart405.xml" ContentType="application/vnd.openxmlformats-officedocument.drawingml.chart+xml"/>
  <Override PartName="/xl/charts/style349.xml" ContentType="application/vnd.ms-office.chartstyle+xml"/>
  <Override PartName="/xl/charts/colors349.xml" ContentType="application/vnd.ms-office.chartcolorstyle+xml"/>
  <Override PartName="/xl/charts/chart406.xml" ContentType="application/vnd.openxmlformats-officedocument.drawingml.chart+xml"/>
  <Override PartName="/xl/charts/style350.xml" ContentType="application/vnd.ms-office.chartstyle+xml"/>
  <Override PartName="/xl/charts/colors350.xml" ContentType="application/vnd.ms-office.chartcolorstyle+xml"/>
  <Override PartName="/xl/charts/chart407.xml" ContentType="application/vnd.openxmlformats-officedocument.drawingml.chart+xml"/>
  <Override PartName="/xl/charts/style351.xml" ContentType="application/vnd.ms-office.chartstyle+xml"/>
  <Override PartName="/xl/charts/colors351.xml" ContentType="application/vnd.ms-office.chartcolorstyle+xml"/>
  <Override PartName="/xl/charts/chart408.xml" ContentType="application/vnd.openxmlformats-officedocument.drawingml.chart+xml"/>
  <Override PartName="/xl/charts/style352.xml" ContentType="application/vnd.ms-office.chartstyle+xml"/>
  <Override PartName="/xl/charts/colors352.xml" ContentType="application/vnd.ms-office.chartcolorstyle+xml"/>
  <Override PartName="/xl/drawings/drawing54.xml" ContentType="application/vnd.openxmlformats-officedocument.drawing+xml"/>
  <Override PartName="/xl/charts/chart409.xml" ContentType="application/vnd.openxmlformats-officedocument.drawingml.chart+xml"/>
  <Override PartName="/xl/charts/style353.xml" ContentType="application/vnd.ms-office.chartstyle+xml"/>
  <Override PartName="/xl/charts/colors353.xml" ContentType="application/vnd.ms-office.chartcolorstyle+xml"/>
  <Override PartName="/xl/charts/chart410.xml" ContentType="application/vnd.openxmlformats-officedocument.drawingml.chart+xml"/>
  <Override PartName="/xl/charts/style354.xml" ContentType="application/vnd.ms-office.chartstyle+xml"/>
  <Override PartName="/xl/charts/colors354.xml" ContentType="application/vnd.ms-office.chartcolorstyle+xml"/>
  <Override PartName="/xl/charts/chart411.xml" ContentType="application/vnd.openxmlformats-officedocument.drawingml.chart+xml"/>
  <Override PartName="/xl/charts/chart412.xml" ContentType="application/vnd.openxmlformats-officedocument.drawingml.chart+xml"/>
  <Override PartName="/xl/charts/style355.xml" ContentType="application/vnd.ms-office.chartstyle+xml"/>
  <Override PartName="/xl/charts/colors355.xml" ContentType="application/vnd.ms-office.chartcolorstyle+xml"/>
  <Override PartName="/xl/charts/chart413.xml" ContentType="application/vnd.openxmlformats-officedocument.drawingml.chart+xml"/>
  <Override PartName="/xl/charts/style356.xml" ContentType="application/vnd.ms-office.chartstyle+xml"/>
  <Override PartName="/xl/charts/colors356.xml" ContentType="application/vnd.ms-office.chartcolorstyle+xml"/>
  <Override PartName="/xl/charts/chart414.xml" ContentType="application/vnd.openxmlformats-officedocument.drawingml.chart+xml"/>
  <Override PartName="/xl/charts/style357.xml" ContentType="application/vnd.ms-office.chartstyle+xml"/>
  <Override PartName="/xl/charts/colors357.xml" ContentType="application/vnd.ms-office.chartcolorstyle+xml"/>
  <Override PartName="/xl/charts/chart415.xml" ContentType="application/vnd.openxmlformats-officedocument.drawingml.chart+xml"/>
  <Override PartName="/xl/charts/style358.xml" ContentType="application/vnd.ms-office.chartstyle+xml"/>
  <Override PartName="/xl/charts/colors358.xml" ContentType="application/vnd.ms-office.chartcolorstyle+xml"/>
  <Override PartName="/xl/charts/chart416.xml" ContentType="application/vnd.openxmlformats-officedocument.drawingml.chart+xml"/>
  <Override PartName="/xl/charts/style359.xml" ContentType="application/vnd.ms-office.chartstyle+xml"/>
  <Override PartName="/xl/charts/colors359.xml" ContentType="application/vnd.ms-office.chartcolorstyle+xml"/>
  <Override PartName="/xl/drawings/drawing55.xml" ContentType="application/vnd.openxmlformats-officedocument.drawing+xml"/>
  <Override PartName="/xl/charts/chart417.xml" ContentType="application/vnd.openxmlformats-officedocument.drawingml.chart+xml"/>
  <Override PartName="/xl/charts/style360.xml" ContentType="application/vnd.ms-office.chartstyle+xml"/>
  <Override PartName="/xl/charts/colors360.xml" ContentType="application/vnd.ms-office.chartcolorstyle+xml"/>
  <Override PartName="/xl/charts/chart418.xml" ContentType="application/vnd.openxmlformats-officedocument.drawingml.chart+xml"/>
  <Override PartName="/xl/charts/style361.xml" ContentType="application/vnd.ms-office.chartstyle+xml"/>
  <Override PartName="/xl/charts/colors361.xml" ContentType="application/vnd.ms-office.chartcolorstyle+xml"/>
  <Override PartName="/xl/charts/chart419.xml" ContentType="application/vnd.openxmlformats-officedocument.drawingml.chart+xml"/>
  <Override PartName="/xl/charts/chart420.xml" ContentType="application/vnd.openxmlformats-officedocument.drawingml.chart+xml"/>
  <Override PartName="/xl/charts/style362.xml" ContentType="application/vnd.ms-office.chartstyle+xml"/>
  <Override PartName="/xl/charts/colors362.xml" ContentType="application/vnd.ms-office.chartcolorstyle+xml"/>
  <Override PartName="/xl/charts/chart421.xml" ContentType="application/vnd.openxmlformats-officedocument.drawingml.chart+xml"/>
  <Override PartName="/xl/charts/style363.xml" ContentType="application/vnd.ms-office.chartstyle+xml"/>
  <Override PartName="/xl/charts/colors363.xml" ContentType="application/vnd.ms-office.chartcolorstyle+xml"/>
  <Override PartName="/xl/charts/chart422.xml" ContentType="application/vnd.openxmlformats-officedocument.drawingml.chart+xml"/>
  <Override PartName="/xl/charts/style364.xml" ContentType="application/vnd.ms-office.chartstyle+xml"/>
  <Override PartName="/xl/charts/colors364.xml" ContentType="application/vnd.ms-office.chartcolorstyle+xml"/>
  <Override PartName="/xl/charts/chart423.xml" ContentType="application/vnd.openxmlformats-officedocument.drawingml.chart+xml"/>
  <Override PartName="/xl/charts/style365.xml" ContentType="application/vnd.ms-office.chartstyle+xml"/>
  <Override PartName="/xl/charts/colors365.xml" ContentType="application/vnd.ms-office.chartcolorstyle+xml"/>
  <Override PartName="/xl/charts/chart424.xml" ContentType="application/vnd.openxmlformats-officedocument.drawingml.chart+xml"/>
  <Override PartName="/xl/charts/style366.xml" ContentType="application/vnd.ms-office.chartstyle+xml"/>
  <Override PartName="/xl/charts/colors3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S:\TIMMY\Consultations-RICHMOND\Strawberry Hill\Stage 2 beat surveys\New new beat surveys\"/>
    </mc:Choice>
  </mc:AlternateContent>
  <bookViews>
    <workbookView xWindow="0" yWindow="0" windowWidth="20460" windowHeight="7530" tabRatio="773"/>
  </bookViews>
  <sheets>
    <sheet name="Job Details" sheetId="1" r:id="rId1"/>
    <sheet name="Site Plan and Key" sheetId="2" r:id="rId2"/>
    <sheet name="Red Area Template" sheetId="3" state="hidden" r:id="rId3"/>
    <sheet name="Allbrook Close" sheetId="22" r:id="rId4"/>
    <sheet name="Boucher Close" sheetId="181" r:id="rId5"/>
    <sheet name="Church Lane" sheetId="182" r:id="rId6"/>
    <sheet name="Church Road" sheetId="183" r:id="rId7"/>
    <sheet name="Clavering Close" sheetId="186" r:id="rId8"/>
    <sheet name="Clifton Road" sheetId="184" r:id="rId9"/>
    <sheet name="Clive Road" sheetId="185" r:id="rId10"/>
    <sheet name="Clonmel Road" sheetId="187" r:id="rId11"/>
    <sheet name="Cusack Close" sheetId="188" r:id="rId12"/>
    <sheet name="Downside" sheetId="189" r:id="rId13"/>
    <sheet name="Elmtree Road" sheetId="190" r:id="rId14"/>
    <sheet name="Fulwell Road" sheetId="191" r:id="rId15"/>
    <sheet name="Grange Avenue" sheetId="192" r:id="rId16"/>
    <sheet name="Hampton Road" sheetId="193" r:id="rId17"/>
    <sheet name="Hawkesley Close" sheetId="194" r:id="rId18"/>
    <sheet name="Latimer Road" sheetId="195" r:id="rId19"/>
    <sheet name="Luther Road" sheetId="196" r:id="rId20"/>
    <sheet name="Michelham Gardens" sheetId="197" r:id="rId21"/>
    <sheet name="Popes Avenue" sheetId="198" r:id="rId22"/>
    <sheet name="Preston Close" sheetId="199" r:id="rId23"/>
    <sheet name="Railway Road" sheetId="200" r:id="rId24"/>
    <sheet name="Shacklegate Lane" sheetId="201" r:id="rId25"/>
    <sheet name="Shaftesbury Way" sheetId="202" r:id="rId26"/>
    <sheet name="Somerset Gardens" sheetId="203" r:id="rId27"/>
    <sheet name="Somerset Road" sheetId="204" r:id="rId28"/>
    <sheet name="South Road" sheetId="205" r:id="rId29"/>
    <sheet name="Southfield Gardens" sheetId="206" r:id="rId30"/>
    <sheet name="Spencer Road" sheetId="207" r:id="rId31"/>
    <sheet name="Stanley Gardens Road" sheetId="208" r:id="rId32"/>
    <sheet name="Stanley Road" sheetId="209" r:id="rId33"/>
    <sheet name="Strathmore Road" sheetId="210" r:id="rId34"/>
    <sheet name="Strawberry Hill Close" sheetId="211" r:id="rId35"/>
    <sheet name="Strawberry Hill Road" sheetId="212" r:id="rId36"/>
    <sheet name="Strawberry Vale" sheetId="213" r:id="rId37"/>
    <sheet name="Stuart Grove" sheetId="214" r:id="rId38"/>
    <sheet name="Sutherland Grove" sheetId="215" r:id="rId39"/>
    <sheet name="Sydney Road" sheetId="216" r:id="rId40"/>
    <sheet name="The Green" sheetId="217" r:id="rId41"/>
    <sheet name="Vicarage Road" sheetId="218" r:id="rId42"/>
    <sheet name="Victor Road" sheetId="219" r:id="rId43"/>
    <sheet name="Waldegrave Park" sheetId="220" r:id="rId44"/>
    <sheet name="Waldegrave Road" sheetId="221" r:id="rId45"/>
    <sheet name="Walpole Crescent" sheetId="222" r:id="rId46"/>
    <sheet name="Walpole Gardens" sheetId="223" r:id="rId47"/>
    <sheet name="Walpole Place" sheetId="224" r:id="rId48"/>
    <sheet name="Walpole Road" sheetId="225" r:id="rId49"/>
    <sheet name="Wellesley Crescent" sheetId="226" r:id="rId50"/>
    <sheet name="Wellesley Road" sheetId="227" r:id="rId51"/>
    <sheet name="Wellington Road" sheetId="228" r:id="rId52"/>
    <sheet name="Winchendon Road" sheetId="230" r:id="rId53"/>
    <sheet name="Wilcox Road" sheetId="231" r:id="rId54"/>
    <sheet name="York Road" sheetId="229" r:id="rId55"/>
  </sheets>
  <definedNames>
    <definedName name="_xlnm._FilterDatabase" localSheetId="1" hidden="1">'Site Plan and Key'!$M$7:$N$7</definedName>
    <definedName name="Do_Edit_10">[0]!Do_Edit_10</definedName>
    <definedName name="Do_Edit_11">[0]!Do_Edit_11</definedName>
    <definedName name="Do_Edit_12">[0]!Do_Edit_12</definedName>
    <definedName name="Do_Edit_13">[0]!Do_Edit_13</definedName>
    <definedName name="Do_Edit_2">[0]!Do_Edit_2</definedName>
    <definedName name="Do_Edit_4">[0]!Do_Edit_4</definedName>
    <definedName name="Do_Edit_5">[0]!Do_Edit_5</definedName>
    <definedName name="Do_Edit_6">[0]!Do_Edit_6</definedName>
    <definedName name="Do_Edit_7">[0]!Do_Edit_7</definedName>
    <definedName name="Do_Edit_8">[0]!Do_Edit_8</definedName>
    <definedName name="Do_Edit_9">[0]!Do_Edit_9</definedName>
    <definedName name="Do_Scrolling">[0]!Do_Scrolling</definedName>
    <definedName name="OK_Enter_Next">[0]!OK_Enter_Next</definedName>
    <definedName name="_xlnm.Print_Area" localSheetId="3">'Allbrook Close'!$A$1:$X$57</definedName>
    <definedName name="_xlnm.Print_Area" localSheetId="4">'Boucher Close'!$A$1:$X$57</definedName>
    <definedName name="_xlnm.Print_Area" localSheetId="5">'Church Lane'!$A$1:$X$57</definedName>
    <definedName name="_xlnm.Print_Area" localSheetId="6">'Church Road'!$A$1:$X$57</definedName>
    <definedName name="_xlnm.Print_Area" localSheetId="7">'Clavering Close'!$A$1:$X$57</definedName>
    <definedName name="_xlnm.Print_Area" localSheetId="8">'Clifton Road'!$A$1:$X$57</definedName>
    <definedName name="_xlnm.Print_Area" localSheetId="9">'Clive Road'!$A$1:$X$57</definedName>
    <definedName name="_xlnm.Print_Area" localSheetId="10">'Clonmel Road'!$A$1:$X$57</definedName>
    <definedName name="_xlnm.Print_Area" localSheetId="11">'Cusack Close'!$A$1:$X$57</definedName>
    <definedName name="_xlnm.Print_Area" localSheetId="12">Downside!$A$1:$X$57</definedName>
    <definedName name="_xlnm.Print_Area" localSheetId="13">'Elmtree Road'!$A$1:$X$57</definedName>
    <definedName name="_xlnm.Print_Area" localSheetId="14">'Fulwell Road'!$A$1:$X$57</definedName>
    <definedName name="_xlnm.Print_Area" localSheetId="15">'Grange Avenue'!$A$1:$X$57</definedName>
    <definedName name="_xlnm.Print_Area" localSheetId="16">'Hampton Road'!$A$1:$X$57</definedName>
    <definedName name="_xlnm.Print_Area" localSheetId="17">'Hawkesley Close'!$A$1:$X$57</definedName>
    <definedName name="_xlnm.Print_Area" localSheetId="18">'Latimer Road'!$A$1:$X$57</definedName>
    <definedName name="_xlnm.Print_Area" localSheetId="19">'Luther Road'!$A$1:$X$57</definedName>
    <definedName name="_xlnm.Print_Area" localSheetId="20">'Michelham Gardens'!$A$1:$X$57</definedName>
    <definedName name="_xlnm.Print_Area" localSheetId="21">'Popes Avenue'!$A$1:$X$57</definedName>
    <definedName name="_xlnm.Print_Area" localSheetId="22">'Preston Close'!$A$1:$X$57</definedName>
    <definedName name="_xlnm.Print_Area" localSheetId="23">'Railway Road'!$A$1:$X$57</definedName>
    <definedName name="_xlnm.Print_Area" localSheetId="2">'Red Area Template'!$A$1:$X$57</definedName>
    <definedName name="_xlnm.Print_Area" localSheetId="24">'Shacklegate Lane'!$A$1:$X$57</definedName>
    <definedName name="_xlnm.Print_Area" localSheetId="25">'Shaftesbury Way'!$A$1:$X$57</definedName>
    <definedName name="_xlnm.Print_Area" localSheetId="1">'Site Plan and Key'!$A$1:$N$46</definedName>
    <definedName name="_xlnm.Print_Area" localSheetId="26">'Somerset Gardens'!$A$1:$X$57</definedName>
    <definedName name="_xlnm.Print_Area" localSheetId="27">'Somerset Road'!$A$1:$X$57</definedName>
    <definedName name="_xlnm.Print_Area" localSheetId="28">'South Road'!$A$1:$X$57</definedName>
    <definedName name="_xlnm.Print_Area" localSheetId="29">'Southfield Gardens'!$A$1:$X$57</definedName>
    <definedName name="_xlnm.Print_Area" localSheetId="30">'Spencer Road'!$A$1:$X$57</definedName>
    <definedName name="_xlnm.Print_Area" localSheetId="31">'Stanley Gardens Road'!$A$1:$X$57</definedName>
    <definedName name="_xlnm.Print_Area" localSheetId="32">'Stanley Road'!$A$1:$X$57</definedName>
    <definedName name="_xlnm.Print_Area" localSheetId="33">'Strathmore Road'!$A$1:$X$57</definedName>
    <definedName name="_xlnm.Print_Area" localSheetId="34">'Strawberry Hill Close'!$A$1:$X$57</definedName>
    <definedName name="_xlnm.Print_Area" localSheetId="35">'Strawberry Hill Road'!$A$1:$X$57</definedName>
    <definedName name="_xlnm.Print_Area" localSheetId="36">'Strawberry Vale'!$A$1:$X$57</definedName>
    <definedName name="_xlnm.Print_Area" localSheetId="37">'Stuart Grove'!$A$1:$X$57</definedName>
    <definedName name="_xlnm.Print_Area" localSheetId="38">'Sutherland Grove'!$A$1:$X$57</definedName>
    <definedName name="_xlnm.Print_Area" localSheetId="39">'Sydney Road'!$A$1:$X$57</definedName>
    <definedName name="_xlnm.Print_Area" localSheetId="40">'The Green'!$A$1:$X$57</definedName>
    <definedName name="_xlnm.Print_Area" localSheetId="41">'Vicarage Road'!$A$1:$X$57</definedName>
    <definedName name="_xlnm.Print_Area" localSheetId="42">'Victor Road'!$A$1:$X$57</definedName>
    <definedName name="_xlnm.Print_Area" localSheetId="43">'Waldegrave Park'!#REF!</definedName>
    <definedName name="_xlnm.Print_Area" localSheetId="44">'Waldegrave Road'!$A$1:$X$57</definedName>
    <definedName name="_xlnm.Print_Area" localSheetId="45">'Walpole Crescent'!$A$1:$X$57</definedName>
    <definedName name="_xlnm.Print_Area" localSheetId="46">'Walpole Gardens'!$A$1:$X$57</definedName>
    <definedName name="_xlnm.Print_Area" localSheetId="47">'Walpole Place'!$A$1:$X$57</definedName>
    <definedName name="_xlnm.Print_Area" localSheetId="48">'Walpole Road'!$A$1:$X$57</definedName>
    <definedName name="_xlnm.Print_Area" localSheetId="49">'Wellesley Crescent'!$A$1:$X$57</definedName>
    <definedName name="_xlnm.Print_Area" localSheetId="50">'Wellesley Road'!$A$1:$X$57</definedName>
    <definedName name="_xlnm.Print_Area" localSheetId="51">'Wellington Road'!$A$1:$X$57</definedName>
    <definedName name="_xlnm.Print_Area" localSheetId="53">'Wilcox Road'!$A$1:$X$57</definedName>
    <definedName name="_xlnm.Print_Area" localSheetId="52">'Winchendon Road'!$A$1:$X$57</definedName>
    <definedName name="_xlnm.Print_Area" localSheetId="54">'York Road'!$A$1:$X$57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44" i="2" l="1"/>
  <c r="S44" i="2" l="1"/>
  <c r="S45" i="2"/>
  <c r="T45" i="2"/>
  <c r="S46" i="2"/>
  <c r="T46" i="2"/>
  <c r="S47" i="2"/>
  <c r="T47" i="2"/>
  <c r="S48" i="2"/>
  <c r="T48" i="2"/>
  <c r="S49" i="2"/>
  <c r="T49" i="2"/>
  <c r="S50" i="2"/>
  <c r="T50" i="2"/>
  <c r="S51" i="2"/>
  <c r="T51" i="2"/>
  <c r="S52" i="2"/>
  <c r="T52" i="2"/>
  <c r="S53" i="2"/>
  <c r="T53" i="2"/>
  <c r="S54" i="2"/>
  <c r="T54" i="2"/>
  <c r="S55" i="2"/>
  <c r="T55" i="2"/>
  <c r="S56" i="2"/>
  <c r="T56" i="2"/>
  <c r="S57" i="2"/>
  <c r="T57" i="2"/>
  <c r="S58" i="2"/>
  <c r="T58" i="2"/>
  <c r="S59" i="2"/>
  <c r="T59" i="2"/>
  <c r="S60" i="2"/>
  <c r="T60" i="2"/>
  <c r="S61" i="2"/>
  <c r="T61" i="2"/>
  <c r="S62" i="2"/>
  <c r="T62" i="2"/>
  <c r="S63" i="2"/>
  <c r="T63" i="2"/>
  <c r="S64" i="2"/>
  <c r="T64" i="2"/>
  <c r="S65" i="2"/>
  <c r="T65" i="2"/>
  <c r="S66" i="2"/>
  <c r="T66" i="2"/>
  <c r="S67" i="2"/>
  <c r="T67" i="2"/>
  <c r="S68" i="2"/>
  <c r="T68" i="2"/>
  <c r="S69" i="2"/>
  <c r="T69" i="2"/>
  <c r="S70" i="2"/>
  <c r="T70" i="2"/>
  <c r="S71" i="2"/>
  <c r="T71" i="2"/>
  <c r="S72" i="2"/>
  <c r="T72" i="2"/>
  <c r="S73" i="2"/>
  <c r="T73" i="2"/>
  <c r="S74" i="2"/>
  <c r="T74" i="2"/>
  <c r="S75" i="2"/>
  <c r="T75" i="2"/>
  <c r="S76" i="2"/>
  <c r="T76" i="2"/>
  <c r="S77" i="2"/>
  <c r="T77" i="2"/>
  <c r="S78" i="2"/>
  <c r="T78" i="2"/>
  <c r="S79" i="2"/>
  <c r="T79" i="2"/>
  <c r="S80" i="2"/>
  <c r="T80" i="2"/>
  <c r="S81" i="2"/>
  <c r="T81" i="2"/>
  <c r="S82" i="2"/>
  <c r="T82" i="2"/>
  <c r="S83" i="2"/>
  <c r="T83" i="2"/>
  <c r="S84" i="2"/>
  <c r="S85" i="2"/>
  <c r="T85" i="2"/>
  <c r="S86" i="2"/>
  <c r="T86" i="2"/>
  <c r="S87" i="2"/>
  <c r="T87" i="2"/>
  <c r="S88" i="2"/>
  <c r="T88" i="2"/>
  <c r="S89" i="2"/>
  <c r="T89" i="2"/>
  <c r="S90" i="2"/>
  <c r="T90" i="2"/>
  <c r="S91" i="2"/>
  <c r="T91" i="2"/>
  <c r="S92" i="2"/>
  <c r="T92" i="2"/>
  <c r="S93" i="2"/>
  <c r="T93" i="2"/>
  <c r="S94" i="2"/>
  <c r="T94" i="2"/>
  <c r="S95" i="2"/>
  <c r="T95" i="2"/>
  <c r="B96" i="2"/>
  <c r="C96" i="2"/>
  <c r="D96" i="2"/>
  <c r="E96" i="2"/>
  <c r="F96" i="2"/>
  <c r="G96" i="2"/>
  <c r="H96" i="2"/>
  <c r="I96" i="2"/>
  <c r="J96" i="2"/>
  <c r="K96" i="2"/>
  <c r="L96" i="2"/>
  <c r="M96" i="2"/>
  <c r="N96" i="2"/>
  <c r="O96" i="2"/>
  <c r="P96" i="2"/>
  <c r="Q96" i="2"/>
  <c r="R96" i="2"/>
  <c r="T96" i="2" l="1"/>
  <c r="S96" i="2"/>
  <c r="L4" i="3" l="1"/>
  <c r="C8" i="3" l="1"/>
  <c r="O8" i="3"/>
  <c r="AA34" i="3" s="1"/>
  <c r="N12" i="3"/>
  <c r="X4" i="3"/>
  <c r="X3" i="3"/>
  <c r="L3" i="3"/>
  <c r="L2" i="3"/>
  <c r="X2" i="3" s="1"/>
  <c r="L4" i="2"/>
  <c r="L3" i="2"/>
  <c r="Z47" i="3" l="1"/>
  <c r="Z63" i="3"/>
  <c r="AN38" i="3"/>
  <c r="AA38" i="3"/>
  <c r="AJ56" i="3"/>
  <c r="AI42" i="3"/>
  <c r="AE41" i="3"/>
  <c r="AM54" i="3"/>
  <c r="AT38" i="3"/>
  <c r="AA59" i="3"/>
  <c r="AS55" i="3"/>
  <c r="AA56" i="3"/>
  <c r="AD59" i="3"/>
  <c r="AD43" i="3"/>
  <c r="AN56" i="3"/>
  <c r="AF54" i="3"/>
  <c r="AB38" i="3"/>
  <c r="AC54" i="3"/>
  <c r="AA54" i="3"/>
  <c r="AQ55" i="3"/>
  <c r="AK39" i="3"/>
  <c r="AQ56" i="3"/>
  <c r="AM42" i="3"/>
  <c r="AG57" i="3"/>
  <c r="AM39" i="3"/>
  <c r="AV41" i="3"/>
  <c r="AG59" i="3"/>
  <c r="AK57" i="3"/>
  <c r="AT41" i="3"/>
  <c r="AS40" i="3"/>
  <c r="AM43" i="3"/>
  <c r="AV40" i="3"/>
  <c r="AJ41" i="3"/>
  <c r="AK58" i="3"/>
  <c r="AO40" i="3"/>
  <c r="AB59" i="3"/>
  <c r="AN41" i="3"/>
  <c r="AK40" i="3"/>
  <c r="AB47" i="3"/>
  <c r="AC57" i="3"/>
  <c r="AQ59" i="3"/>
  <c r="AR57" i="3"/>
  <c r="AF57" i="3"/>
  <c r="AG43" i="3"/>
  <c r="AJ55" i="3"/>
  <c r="AH38" i="3"/>
  <c r="AK41" i="3"/>
  <c r="AE42" i="3"/>
  <c r="AB54" i="3"/>
  <c r="AE38" i="3"/>
  <c r="AM38" i="3"/>
  <c r="AC42" i="3"/>
  <c r="AN57" i="3"/>
  <c r="AS59" i="3"/>
  <c r="AF40" i="3"/>
  <c r="AE63" i="3"/>
  <c r="AS39" i="3"/>
  <c r="AU41" i="3"/>
  <c r="AH56" i="3"/>
  <c r="AC56" i="3"/>
  <c r="AD55" i="3"/>
  <c r="AI41" i="3"/>
  <c r="AG54" i="3"/>
  <c r="AA63" i="3"/>
  <c r="AL54" i="3"/>
  <c r="AR39" i="3"/>
  <c r="AG56" i="3"/>
  <c r="AE47" i="3"/>
  <c r="AP57" i="3"/>
  <c r="AQ58" i="3"/>
  <c r="AG42" i="3"/>
  <c r="AL38" i="3"/>
  <c r="AO57" i="3"/>
  <c r="AA55" i="3"/>
  <c r="AJ43" i="3"/>
  <c r="AE39" i="3"/>
  <c r="AQ38" i="3"/>
  <c r="AP55" i="3"/>
  <c r="AJ58" i="3"/>
  <c r="AO38" i="3"/>
  <c r="AE54" i="3"/>
  <c r="AR40" i="3"/>
  <c r="AR54" i="3"/>
  <c r="AL58" i="3"/>
  <c r="AB40" i="3"/>
  <c r="AH58" i="3"/>
  <c r="AI40" i="3"/>
  <c r="AQ41" i="3"/>
  <c r="AN58" i="3"/>
  <c r="AM41" i="3"/>
  <c r="AT43" i="3"/>
  <c r="AD54" i="3"/>
  <c r="AM57" i="3"/>
  <c r="AC39" i="3"/>
  <c r="AM59" i="3"/>
  <c r="AQ39" i="3"/>
  <c r="AQ42" i="3"/>
  <c r="AC40" i="3"/>
  <c r="AP59" i="3"/>
  <c r="AS42" i="3"/>
  <c r="AG40" i="3"/>
  <c r="AK38" i="3"/>
  <c r="AM55" i="3"/>
  <c r="AV42" i="3"/>
  <c r="AP39" i="3"/>
  <c r="AG55" i="3"/>
  <c r="AE57" i="3"/>
  <c r="AN43" i="3"/>
  <c r="AH57" i="3"/>
  <c r="AP40" i="3"/>
  <c r="AU38" i="3"/>
  <c r="AN55" i="3"/>
  <c r="AQ57" i="3"/>
  <c r="AO39" i="3"/>
  <c r="AC43" i="3"/>
  <c r="AH54" i="3"/>
  <c r="AR42" i="3"/>
  <c r="AE58" i="3"/>
  <c r="AE55" i="3"/>
  <c r="AP41" i="3"/>
  <c r="AF59" i="3"/>
  <c r="AO42" i="3"/>
  <c r="AF55" i="3"/>
  <c r="AS38" i="3"/>
  <c r="AJ40" i="3"/>
  <c r="AA43" i="3"/>
  <c r="AB55" i="3"/>
  <c r="AF43" i="3"/>
  <c r="AL41" i="3"/>
  <c r="AN40" i="3"/>
  <c r="AP54" i="3"/>
  <c r="AH41" i="3"/>
  <c r="AL59" i="3"/>
  <c r="AL55" i="3"/>
  <c r="AI58" i="3"/>
  <c r="AF41" i="3"/>
  <c r="AF63" i="3"/>
  <c r="AI55" i="3"/>
  <c r="AO54" i="3"/>
  <c r="AF47" i="3"/>
  <c r="AH39" i="3"/>
  <c r="AK54" i="3"/>
  <c r="AD47" i="3"/>
  <c r="AO55" i="3"/>
  <c r="AI57" i="3"/>
  <c r="AS57" i="3"/>
  <c r="AU39" i="3"/>
  <c r="AI38" i="3"/>
  <c r="AC59" i="3"/>
  <c r="AA42" i="3"/>
  <c r="AO56" i="3"/>
  <c r="AA58" i="3"/>
  <c r="AP43" i="3"/>
  <c r="AR55" i="3"/>
  <c r="AK59" i="3"/>
  <c r="AL43" i="3"/>
  <c r="AO59" i="3"/>
  <c r="AL56" i="3"/>
  <c r="AU40" i="3"/>
  <c r="AJ39" i="3"/>
  <c r="AM56" i="3"/>
  <c r="AN59" i="3"/>
  <c r="AC47" i="3"/>
  <c r="AV38" i="3"/>
  <c r="AD38" i="3"/>
  <c r="AQ54" i="3"/>
  <c r="AC58" i="3"/>
  <c r="AP38" i="3"/>
  <c r="AO43" i="3"/>
  <c r="AK42" i="3"/>
  <c r="AM40" i="3"/>
  <c r="AB42" i="3"/>
  <c r="E12" i="3"/>
  <c r="AB63" i="3"/>
  <c r="AQ40" i="3"/>
  <c r="AT39" i="3"/>
  <c r="AV39" i="3"/>
  <c r="AR59" i="3"/>
  <c r="AB39" i="3"/>
  <c r="AQ43" i="3"/>
  <c r="AN42" i="3"/>
  <c r="AA40" i="3"/>
  <c r="AB57" i="3"/>
  <c r="AJ54" i="3"/>
  <c r="AV43" i="3"/>
  <c r="AF58" i="3"/>
  <c r="AN54" i="3"/>
  <c r="AS43" i="3"/>
  <c r="AD41" i="3"/>
  <c r="AH55" i="3"/>
  <c r="AD57" i="3"/>
  <c r="AH40" i="3"/>
  <c r="AI39" i="3"/>
  <c r="AD58" i="3"/>
  <c r="D12" i="3"/>
  <c r="AA39" i="3"/>
  <c r="AG41" i="3"/>
  <c r="AJ42" i="3"/>
  <c r="AL42" i="3"/>
  <c r="AC38" i="3"/>
  <c r="AI59" i="3"/>
  <c r="AN39" i="3"/>
  <c r="AU43" i="3"/>
  <c r="AD42" i="3"/>
  <c r="AU42" i="3"/>
  <c r="AL57" i="3"/>
  <c r="AE43" i="3"/>
  <c r="AP56" i="3"/>
  <c r="AO58" i="3"/>
  <c r="AD39" i="3"/>
  <c r="AS54" i="3"/>
  <c r="AK43" i="3"/>
  <c r="AD56" i="3"/>
  <c r="AR58" i="3"/>
  <c r="AJ38" i="3"/>
  <c r="AT42" i="3"/>
  <c r="AE40" i="3"/>
  <c r="AR43" i="3"/>
  <c r="AR56" i="3"/>
  <c r="AG58" i="3"/>
  <c r="AM58" i="3"/>
  <c r="AR41" i="3"/>
  <c r="AB43" i="3"/>
  <c r="AC41" i="3"/>
  <c r="AP42" i="3"/>
  <c r="AE59" i="3"/>
  <c r="AB58" i="3"/>
  <c r="AD63" i="3"/>
  <c r="AC63" i="3"/>
  <c r="AL40" i="3"/>
  <c r="AG39" i="3"/>
  <c r="AK55" i="3"/>
  <c r="AH42" i="3"/>
  <c r="AI54" i="3"/>
  <c r="AP58" i="3"/>
  <c r="AD40" i="3"/>
  <c r="AR38" i="3"/>
  <c r="AC55" i="3"/>
  <c r="AE56" i="3"/>
  <c r="AS56" i="3"/>
  <c r="AH43" i="3"/>
  <c r="AA41" i="3"/>
  <c r="AO41" i="3"/>
  <c r="AI56" i="3"/>
  <c r="AG38" i="3"/>
  <c r="AJ59" i="3"/>
  <c r="AH59" i="3"/>
  <c r="AK56" i="3"/>
  <c r="AI43" i="3"/>
  <c r="AB41" i="3"/>
  <c r="AF42" i="3"/>
  <c r="AJ57" i="3"/>
  <c r="AF56" i="3"/>
  <c r="AB56" i="3"/>
  <c r="AS41" i="3"/>
  <c r="AA47" i="3"/>
  <c r="AT40" i="3"/>
  <c r="AS58" i="3"/>
  <c r="AL39" i="3"/>
  <c r="AA57" i="3"/>
  <c r="AF39" i="3"/>
  <c r="AF38" i="3"/>
  <c r="AG47" i="3" l="1"/>
  <c r="P12" i="3"/>
  <c r="AJ44" i="3"/>
  <c r="AJ45" i="3" s="1"/>
  <c r="AQ60" i="3"/>
  <c r="AQ61" i="3" s="1"/>
  <c r="AL44" i="3"/>
  <c r="AL45" i="3" s="1"/>
  <c r="AE44" i="3"/>
  <c r="AE45" i="3" s="1"/>
  <c r="AL60" i="3"/>
  <c r="AL61" i="3" s="1"/>
  <c r="AO60" i="3"/>
  <c r="AO61" i="3" s="1"/>
  <c r="AE60" i="3"/>
  <c r="AE61" i="3" s="1"/>
  <c r="AO44" i="3"/>
  <c r="AO45" i="3" s="1"/>
  <c r="AG44" i="3"/>
  <c r="AG45" i="3" s="1"/>
  <c r="AT44" i="3"/>
  <c r="AT45" i="3" s="1"/>
  <c r="AF60" i="3"/>
  <c r="AF61" i="3" s="1"/>
  <c r="AS60" i="3"/>
  <c r="AS61" i="3" s="1"/>
  <c r="C12" i="3"/>
  <c r="O12" i="3" s="1"/>
  <c r="Q12" i="3" s="1"/>
  <c r="AI60" i="3"/>
  <c r="AI61" i="3" s="1"/>
  <c r="AR44" i="3"/>
  <c r="AR45" i="3" s="1"/>
  <c r="AI44" i="3"/>
  <c r="AI45" i="3" s="1"/>
  <c r="AP60" i="3"/>
  <c r="AP61" i="3" s="1"/>
  <c r="AD44" i="3"/>
  <c r="AD45" i="3" s="1"/>
  <c r="AA60" i="3"/>
  <c r="AA61" i="3" s="1"/>
  <c r="AS44" i="3"/>
  <c r="AS45" i="3" s="1"/>
  <c r="AN44" i="3"/>
  <c r="AN45" i="3" s="1"/>
  <c r="AR60" i="3"/>
  <c r="AR61" i="3" s="1"/>
  <c r="AQ44" i="3"/>
  <c r="AQ45" i="3" s="1"/>
  <c r="AF44" i="3"/>
  <c r="AF45" i="3" s="1"/>
  <c r="AK44" i="3"/>
  <c r="AK45" i="3" s="1"/>
  <c r="AC60" i="3"/>
  <c r="AC61" i="3" s="1"/>
  <c r="AC44" i="3"/>
  <c r="AC45" i="3" s="1"/>
  <c r="AU44" i="3"/>
  <c r="AU45" i="3" s="1"/>
  <c r="AV44" i="3"/>
  <c r="AV45" i="3" s="1"/>
  <c r="AG60" i="3"/>
  <c r="AG61" i="3" s="1"/>
  <c r="AB44" i="3"/>
  <c r="AB45" i="3" s="1"/>
  <c r="AP44" i="3"/>
  <c r="AP45" i="3" s="1"/>
  <c r="AH60" i="3"/>
  <c r="AH61" i="3" s="1"/>
  <c r="AM44" i="3"/>
  <c r="AM45" i="3" s="1"/>
  <c r="AN60" i="3"/>
  <c r="AN61" i="3" s="1"/>
  <c r="AB60" i="3"/>
  <c r="AB61" i="3" s="1"/>
  <c r="AD60" i="3"/>
  <c r="AD61" i="3" s="1"/>
  <c r="AM60" i="3"/>
  <c r="AM61" i="3" s="1"/>
  <c r="AK60" i="3"/>
  <c r="AK61" i="3" s="1"/>
  <c r="AH44" i="3"/>
  <c r="AH45" i="3" s="1"/>
  <c r="AJ60" i="3"/>
  <c r="AJ61" i="3" s="1"/>
  <c r="AA44" i="3"/>
  <c r="AA45" i="3" s="1"/>
  <c r="AG63" i="3"/>
</calcChain>
</file>

<file path=xl/sharedStrings.xml><?xml version="1.0" encoding="utf-8"?>
<sst xmlns="http://schemas.openxmlformats.org/spreadsheetml/2006/main" count="5833" uniqueCount="130">
  <si>
    <t>Client:</t>
  </si>
  <si>
    <t>LB of Richmond</t>
  </si>
  <si>
    <t>Project:</t>
  </si>
  <si>
    <t>Survey Date:</t>
  </si>
  <si>
    <t>Survey Period:</t>
  </si>
  <si>
    <t>Method:</t>
  </si>
  <si>
    <t>Parking by Duration of Stay</t>
  </si>
  <si>
    <t>Incidents / Observations:</t>
  </si>
  <si>
    <t>Disabled</t>
  </si>
  <si>
    <t>Unristricted</t>
  </si>
  <si>
    <t>Perpendicular Parking</t>
  </si>
  <si>
    <t>Grand Total</t>
  </si>
  <si>
    <t>Estimated no. of available parking spaces</t>
  </si>
  <si>
    <t>Restrictions:</t>
  </si>
  <si>
    <t>Disabled - Blue Badge holders only</t>
  </si>
  <si>
    <t>Perpendicular Parking - marked parking bays perpendicular to footway</t>
  </si>
  <si>
    <t>Unrestricted - parking at any time</t>
  </si>
  <si>
    <t>Time</t>
  </si>
  <si>
    <t>User</t>
  </si>
  <si>
    <t>COMMUTER</t>
  </si>
  <si>
    <t>DISABLED</t>
  </si>
  <si>
    <t>ILLEGAL</t>
  </si>
  <si>
    <t>LONG STAY</t>
  </si>
  <si>
    <t>RESIDENT</t>
  </si>
  <si>
    <t>SHORT STAY</t>
  </si>
  <si>
    <t>Total Users</t>
  </si>
  <si>
    <t>CAPACITY</t>
  </si>
  <si>
    <t>Location:</t>
  </si>
  <si>
    <t>OVER CAPACITY</t>
  </si>
  <si>
    <t>UN</t>
  </si>
  <si>
    <t>DY</t>
  </si>
  <si>
    <t>Total</t>
  </si>
  <si>
    <t>Legal parking</t>
  </si>
  <si>
    <t>DK</t>
  </si>
  <si>
    <t>PERP</t>
  </si>
  <si>
    <t>KC</t>
  </si>
  <si>
    <t>Day 1:</t>
  </si>
  <si>
    <t>Day 2</t>
  </si>
  <si>
    <t>28th April 2018</t>
  </si>
  <si>
    <t>3958-LON Strawberry Hill</t>
  </si>
  <si>
    <t>Legal Total</t>
  </si>
  <si>
    <t>Street Name</t>
  </si>
  <si>
    <t>28-04-2018</t>
  </si>
  <si>
    <t>Fulwell Road</t>
  </si>
  <si>
    <t>DIS</t>
  </si>
  <si>
    <t>Strawberry Hill Close</t>
  </si>
  <si>
    <t>Clonmel Road</t>
  </si>
  <si>
    <t>SY</t>
  </si>
  <si>
    <t>Popes Avenue</t>
  </si>
  <si>
    <t>Waldegrave Park</t>
  </si>
  <si>
    <t>Stanley Road</t>
  </si>
  <si>
    <t>Shacklegate Lane</t>
  </si>
  <si>
    <t>Church Road</t>
  </si>
  <si>
    <t>Stuart Grove</t>
  </si>
  <si>
    <t>Hampton Road</t>
  </si>
  <si>
    <t>PB</t>
  </si>
  <si>
    <t>Strathmore Road</t>
  </si>
  <si>
    <t>Somerset Road</t>
  </si>
  <si>
    <t>Winchendon Road</t>
  </si>
  <si>
    <t>Wilcox Road</t>
  </si>
  <si>
    <t>Strawberry Hill Road</t>
  </si>
  <si>
    <t>Latimer Road</t>
  </si>
  <si>
    <t>LFP</t>
  </si>
  <si>
    <t>Victor Road</t>
  </si>
  <si>
    <t>Boucher Close</t>
  </si>
  <si>
    <t>Clive Road</t>
  </si>
  <si>
    <t>Michelham Gardens</t>
  </si>
  <si>
    <t>York Road</t>
  </si>
  <si>
    <t>South Road</t>
  </si>
  <si>
    <t>Railway Road</t>
  </si>
  <si>
    <t>Wellington Road</t>
  </si>
  <si>
    <t>Wellesley Road</t>
  </si>
  <si>
    <t>Somerset Gardens</t>
  </si>
  <si>
    <t>Clifton Road</t>
  </si>
  <si>
    <t>Elmtree Road</t>
  </si>
  <si>
    <t>Cusack Close</t>
  </si>
  <si>
    <t>The Green</t>
  </si>
  <si>
    <t>Wellesley Crescent</t>
  </si>
  <si>
    <t>Allbrook Close</t>
  </si>
  <si>
    <t>Sutherland Grove</t>
  </si>
  <si>
    <t>Southfield Gardens</t>
  </si>
  <si>
    <t>RES</t>
  </si>
  <si>
    <t>Strawberry Vale</t>
  </si>
  <si>
    <t>Spencer Road</t>
  </si>
  <si>
    <t>Stanley Gardens Road</t>
  </si>
  <si>
    <t>Waldegrave Road</t>
  </si>
  <si>
    <t>Vicarage Road</t>
  </si>
  <si>
    <t>Walpole Gardens</t>
  </si>
  <si>
    <t>Walpole Road</t>
  </si>
  <si>
    <t>Downside</t>
  </si>
  <si>
    <t>Clavering Close</t>
  </si>
  <si>
    <t>LB</t>
  </si>
  <si>
    <t>Hawkesley Close</t>
  </si>
  <si>
    <t>CB</t>
  </si>
  <si>
    <t>PED X</t>
  </si>
  <si>
    <t>BS</t>
  </si>
  <si>
    <t>ZZ</t>
  </si>
  <si>
    <t>WL</t>
  </si>
  <si>
    <t>Church Lane</t>
  </si>
  <si>
    <t>Luther Road</t>
  </si>
  <si>
    <t>Preston Close</t>
  </si>
  <si>
    <t>Shaftesbury Way</t>
  </si>
  <si>
    <t>Sydney Road</t>
  </si>
  <si>
    <t>Walpole Crescent</t>
  </si>
  <si>
    <t>Walpole Place</t>
  </si>
  <si>
    <t>Bus Stop</t>
  </si>
  <si>
    <t>Coach Bay</t>
  </si>
  <si>
    <t>Drop Kerb</t>
  </si>
  <si>
    <t>Double Yellow</t>
  </si>
  <si>
    <t>Keep Clear</t>
  </si>
  <si>
    <t>Loading Bay</t>
  </si>
  <si>
    <t>Legal Footway Parking</t>
  </si>
  <si>
    <t>Parking Bay</t>
  </si>
  <si>
    <t>Pedestrian Crossing</t>
  </si>
  <si>
    <t>Residential Parking</t>
  </si>
  <si>
    <t>Single Yellow</t>
  </si>
  <si>
    <t>Unrestricted</t>
  </si>
  <si>
    <t>White Line</t>
  </si>
  <si>
    <t>Unrestricted / Undesirable</t>
  </si>
  <si>
    <t>Grange Avenue</t>
  </si>
  <si>
    <t>24-04-2018</t>
  </si>
  <si>
    <t>UN UNDES</t>
  </si>
  <si>
    <t>24th April 2018</t>
  </si>
  <si>
    <t>24th &amp; 28th April 2018</t>
  </si>
  <si>
    <t>Black Area Main Regulations by Street</t>
  </si>
  <si>
    <t>Zig Zag</t>
  </si>
  <si>
    <t xml:space="preserve">Please note on some roads, spare capacity are not a true reflection as poor utilisation of parking spaces is leading to low number of available spaces. On multiple roads negative capacity is found due to vehicles parking in spaces smaller than what is deemed an available parking space. Unrestricted capacity on The Green is very low, with most parking facilities on the street being the part time bus lane. </t>
  </si>
  <si>
    <t>Free Capcity</t>
  </si>
  <si>
    <t>-</t>
  </si>
  <si>
    <t>05:00 - 20:00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</si>
</sst>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dd\ dd\ mmmm\ yyyy"/>
    <numFmt numFmtId="165" formatCode="[$-809]dd\ mmmm\ yyyy;@"/>
    <numFmt numFmtId="166" formatCode="dd/mm/yy;@"/>
    <numFmt numFmtId="167" formatCode="dd/mm/yyyy;@"/>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4"/>
      <name val="Arial"/>
      <family val="2"/>
    </font>
    <font>
      <sz val="16"/>
      <name val="Arial"/>
      <family val="2"/>
    </font>
    <font>
      <sz val="12"/>
      <color rgb="FFFF0000"/>
      <name val="Arial"/>
      <family val="2"/>
    </font>
    <font>
      <b/>
      <sz val="10"/>
      <name val="Arial"/>
      <family val="2"/>
    </font>
    <font>
      <sz val="8"/>
      <name val="Arial"/>
      <family val="2"/>
    </font>
    <font>
      <sz val="6"/>
      <name val="Arial"/>
      <family val="2"/>
    </font>
    <font>
      <sz val="10"/>
      <color theme="1"/>
      <name val="Arial"/>
      <family val="2"/>
    </font>
    <font>
      <sz val="8"/>
      <color theme="1"/>
      <name val="Arial"/>
      <family val="2"/>
    </font>
    <font>
      <sz val="10"/>
      <color rgb="FFFF0000"/>
      <name val="Arial"/>
      <family val="2"/>
    </font>
    <font>
      <sz val="11"/>
      <color rgb="FFFF0000"/>
      <name val="Calibri"/>
      <family val="2"/>
      <scheme val="minor"/>
    </font>
    <font>
      <i/>
      <sz val="11"/>
      <color rgb="FF7F7F7F"/>
      <name val="Calibri"/>
      <family val="2"/>
      <scheme val="minor"/>
    </font>
    <font>
      <b/>
      <sz val="11"/>
      <color theme="1"/>
      <name val="Calibri"/>
      <family val="2"/>
      <scheme val="minor"/>
    </font>
    <font>
      <sz val="12"/>
      <name val="Arial"/>
      <family val="2"/>
    </font>
    <font>
      <sz val="8"/>
      <color rgb="FFFF0000"/>
      <name val="Arial"/>
      <family val="2"/>
    </font>
    <font>
      <b/>
      <sz val="10"/>
      <color rgb="FFFF0000"/>
      <name val="Arial"/>
      <family val="2"/>
    </font>
    <font>
      <b/>
      <sz val="12"/>
      <color rgb="FFFF0000"/>
      <name val="Calibri"/>
      <family val="2"/>
      <scheme val="minor"/>
    </font>
    <font>
      <b/>
      <sz val="11"/>
      <color rgb="FFFF0000"/>
      <name val="Calibri"/>
      <family val="2"/>
      <scheme val="minor"/>
    </font>
    <font>
      <b/>
      <sz val="8"/>
      <color rgb="FFFF0000"/>
      <name val="Calibri"/>
      <family val="2"/>
      <scheme val="minor"/>
    </font>
    <font>
      <b/>
      <sz val="10"/>
      <color theme="1"/>
      <name val="Arial"/>
      <family val="2"/>
    </font>
    <font>
      <sz val="14"/>
      <color theme="1"/>
      <name val="Calibri"/>
      <family val="2"/>
      <scheme val="minor"/>
    </font>
    <font>
      <sz val="12"/>
      <color theme="1"/>
      <name val="Arial"/>
      <family val="2"/>
    </font>
    <font>
      <sz val="8"/>
      <color theme="1"/>
      <name val="Calibri"/>
      <family val="2"/>
      <scheme val="minor"/>
    </font>
    <font>
      <sz val="7"/>
      <color theme="1"/>
      <name val="Calibri"/>
      <family val="2"/>
      <scheme val="minor"/>
    </font>
    <font>
      <b/>
      <sz val="8"/>
      <color theme="1"/>
      <name val="Calibri"/>
      <family val="2"/>
      <scheme val="minor"/>
    </font>
    <font>
      <b/>
      <sz val="11"/>
      <color theme="0"/>
      <name val="Calibri"/>
      <family val="2"/>
      <scheme val="minor"/>
    </font>
    <font>
      <sz val="11"/>
      <color theme="0"/>
      <name val="Calibri"/>
      <family val="2"/>
      <scheme val="minor"/>
    </font>
    <font>
      <b/>
      <sz val="8"/>
      <color theme="0"/>
      <name val="Calibri"/>
      <family val="2"/>
      <scheme val="minor"/>
    </font>
    <font>
      <sz val="10"/>
      <color theme="0"/>
      <name val="Arial"/>
      <family val="2"/>
    </font>
    <font>
      <b/>
      <sz val="10"/>
      <color theme="0"/>
      <name val="Arial"/>
      <family val="2"/>
    </font>
    <font>
      <sz val="11"/>
      <color theme="1"/>
      <name val="Calibri"/>
      <family val="2"/>
      <scheme val="minor"/>
    </font>
    <font>
      <sz val="10"/>
      <name val="Arial"/>
      <family val="2"/>
    </font>
    <font>
      <b/>
      <sz val="12"/>
      <name val="Arial"/>
      <family val="2"/>
    </font>
    <font>
      <b/>
      <sz val="12"/>
      <color theme="0"/>
      <name val="Arial"/>
      <family val="2"/>
    </font>
    <font>
      <sz val="10"/>
      <color theme="2" tint="-0.249977111117893"/>
      <name val="Arial"/>
      <family val="2"/>
    </font>
    <font>
      <sz val="11"/>
      <color theme="2" tint="-0.249977111117893"/>
      <name val="Calibri"/>
      <family val="2"/>
      <scheme val="minor"/>
    </font>
    <font>
      <b/>
      <sz val="11"/>
      <color theme="2" tint="-0.249977111117893"/>
      <name val="Calibri"/>
      <family val="2"/>
      <scheme val="minor"/>
    </font>
    <font>
      <b/>
      <sz val="12"/>
      <color theme="0"/>
      <name val="Calibri"/>
      <family val="2"/>
      <scheme val="minor"/>
    </font>
  </fonts>
  <fills count="6">
    <fill>
      <patternFill patternType="none"/>
    </fill>
    <fill>
      <patternFill patternType="gray125"/>
    </fill>
    <fill>
      <patternFill patternType="solid">
        <fgColor rgb="FF141B4D"/>
        <bgColor indexed="64"/>
      </patternFill>
    </fill>
    <fill>
      <patternFill patternType="solid">
        <fgColor theme="0"/>
        <bgColor indexed="64"/>
      </patternFill>
    </fill>
    <fill>
      <patternFill patternType="solid">
        <fgColor indexed="9"/>
        <bgColor indexed="64"/>
      </patternFill>
    </fill>
    <fill>
      <patternFill patternType="solid">
        <fgColor rgb="FF63666A"/>
        <bgColor indexed="64"/>
      </patternFill>
    </fill>
  </fills>
  <borders count="3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top/>
      <bottom style="thin">
        <color theme="4" tint="0.3999755851924192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style="hair">
        <color indexed="64"/>
      </top>
      <bottom/>
      <diagonal/>
    </border>
    <border>
      <left/>
      <right style="hair">
        <color indexed="64"/>
      </right>
      <top style="hair">
        <color indexed="64"/>
      </top>
      <bottom/>
      <diagonal/>
    </border>
    <border>
      <left style="hair">
        <color indexed="64"/>
      </left>
      <right style="double">
        <color indexed="64"/>
      </right>
      <top style="hair">
        <color indexed="64"/>
      </top>
      <bottom/>
      <diagonal/>
    </border>
    <border>
      <left style="hair">
        <color indexed="64"/>
      </left>
      <right style="hair">
        <color indexed="64"/>
      </right>
      <top style="double">
        <color indexed="64"/>
      </top>
      <bottom style="double">
        <color indexed="64"/>
      </bottom>
      <diagonal/>
    </border>
    <border>
      <left style="double">
        <color indexed="64"/>
      </left>
      <right style="hair">
        <color indexed="64"/>
      </right>
      <top/>
      <bottom style="double">
        <color indexed="64"/>
      </bottom>
      <diagonal/>
    </border>
    <border>
      <left/>
      <right style="hair">
        <color indexed="64"/>
      </right>
      <top style="double">
        <color indexed="64"/>
      </top>
      <bottom style="double">
        <color indexed="64"/>
      </bottom>
      <diagonal/>
    </border>
    <border>
      <left style="double">
        <color indexed="64"/>
      </left>
      <right/>
      <top/>
      <bottom/>
      <diagonal/>
    </border>
    <border>
      <left/>
      <right style="hair">
        <color indexed="64"/>
      </right>
      <top/>
      <bottom/>
      <diagonal/>
    </border>
    <border>
      <left/>
      <right/>
      <top style="double">
        <color indexed="64"/>
      </top>
      <bottom style="double">
        <color indexed="64"/>
      </bottom>
      <diagonal/>
    </border>
  </borders>
  <cellStyleXfs count="26">
    <xf numFmtId="165" fontId="0" fillId="0" borderId="0"/>
    <xf numFmtId="165" fontId="10" fillId="0" borderId="0"/>
    <xf numFmtId="165" fontId="9" fillId="0" borderId="0"/>
    <xf numFmtId="0" fontId="10" fillId="0" borderId="0"/>
    <xf numFmtId="0" fontId="8" fillId="0" borderId="0"/>
    <xf numFmtId="0" fontId="7" fillId="0" borderId="0"/>
    <xf numFmtId="0" fontId="7" fillId="0" borderId="0"/>
    <xf numFmtId="0" fontId="22" fillId="0" borderId="0" applyNumberFormat="0" applyFill="0" applyBorder="0" applyAlignment="0" applyProtection="0">
      <alignment vertical="center"/>
    </xf>
    <xf numFmtId="0" fontId="10" fillId="0" borderId="0"/>
    <xf numFmtId="0" fontId="7" fillId="0" borderId="0"/>
    <xf numFmtId="0" fontId="41" fillId="0" borderId="0"/>
    <xf numFmtId="0" fontId="42" fillId="0" borderId="0"/>
    <xf numFmtId="0" fontId="41" fillId="0" borderId="0"/>
    <xf numFmtId="0" fontId="5" fillId="0" borderId="0"/>
    <xf numFmtId="0" fontId="5" fillId="0" borderId="0"/>
    <xf numFmtId="0" fontId="5" fillId="0" borderId="0"/>
    <xf numFmtId="0" fontId="5" fillId="0" borderId="0"/>
    <xf numFmtId="16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259">
    <xf numFmtId="165" fontId="0" fillId="0" borderId="0" xfId="0"/>
    <xf numFmtId="165" fontId="0" fillId="2" borderId="0" xfId="0" applyFill="1" applyAlignment="1"/>
    <xf numFmtId="165" fontId="10" fillId="3" borderId="0" xfId="1" applyFill="1"/>
    <xf numFmtId="165" fontId="11" fillId="4" borderId="0" xfId="1" applyFont="1" applyFill="1"/>
    <xf numFmtId="165" fontId="12" fillId="4" borderId="0" xfId="1" applyFont="1" applyFill="1" applyAlignment="1">
      <alignment horizontal="left" vertical="center"/>
    </xf>
    <xf numFmtId="164" fontId="12" fillId="3" borderId="0" xfId="1" applyNumberFormat="1" applyFont="1" applyFill="1" applyAlignment="1" applyProtection="1">
      <alignment horizontal="left" vertical="center" shrinkToFit="1"/>
      <protection locked="0"/>
    </xf>
    <xf numFmtId="165" fontId="11" fillId="4" borderId="0" xfId="1" applyFont="1" applyFill="1" applyAlignment="1">
      <alignment horizontal="left"/>
    </xf>
    <xf numFmtId="165" fontId="12" fillId="4" borderId="1" xfId="1" applyFont="1" applyFill="1" applyBorder="1" applyAlignment="1">
      <alignment horizontal="left" vertical="center"/>
    </xf>
    <xf numFmtId="164" fontId="13" fillId="3" borderId="2" xfId="1" applyNumberFormat="1" applyFont="1" applyFill="1" applyBorder="1" applyAlignment="1" applyProtection="1">
      <alignment horizontal="left" vertical="center" shrinkToFit="1"/>
      <protection locked="0"/>
    </xf>
    <xf numFmtId="165" fontId="13" fillId="4" borderId="0" xfId="1" applyFont="1" applyFill="1"/>
    <xf numFmtId="165" fontId="13" fillId="4" borderId="0" xfId="1" applyFont="1" applyFill="1" applyAlignment="1" applyProtection="1">
      <alignment horizontal="center"/>
      <protection locked="0"/>
    </xf>
    <xf numFmtId="165" fontId="0" fillId="5" borderId="0" xfId="0" applyFill="1" applyAlignment="1"/>
    <xf numFmtId="165" fontId="10" fillId="0" borderId="0" xfId="1" applyAlignment="1">
      <alignment wrapText="1"/>
    </xf>
    <xf numFmtId="165" fontId="10" fillId="0" borderId="7" xfId="1" applyBorder="1" applyAlignment="1">
      <alignment wrapText="1"/>
    </xf>
    <xf numFmtId="165" fontId="10" fillId="0" borderId="0" xfId="1" applyAlignment="1"/>
    <xf numFmtId="165" fontId="17" fillId="0" borderId="0" xfId="1" applyNumberFormat="1" applyFont="1" applyFill="1" applyBorder="1" applyAlignment="1">
      <alignment horizontal="center" vertical="center" wrapText="1"/>
    </xf>
    <xf numFmtId="165" fontId="16" fillId="0" borderId="0" xfId="1" applyNumberFormat="1" applyFont="1" applyFill="1" applyBorder="1" applyAlignment="1">
      <alignment horizontal="center" vertical="center" wrapText="1"/>
    </xf>
    <xf numFmtId="165" fontId="15" fillId="0" borderId="0" xfId="1" applyFont="1" applyAlignment="1">
      <alignment wrapText="1"/>
    </xf>
    <xf numFmtId="165" fontId="20" fillId="0" borderId="0" xfId="1" applyFont="1" applyAlignment="1">
      <alignment wrapText="1"/>
    </xf>
    <xf numFmtId="165" fontId="20" fillId="0" borderId="0" xfId="1" applyFont="1" applyAlignment="1"/>
    <xf numFmtId="165" fontId="21" fillId="0" borderId="0" xfId="2" applyFont="1"/>
    <xf numFmtId="165" fontId="21" fillId="0" borderId="0" xfId="2" applyFont="1" applyAlignment="1">
      <alignment vertical="center" wrapText="1"/>
    </xf>
    <xf numFmtId="165" fontId="24" fillId="0" borderId="13" xfId="1" applyFont="1" applyBorder="1" applyAlignment="1">
      <alignment horizontal="center" vertical="center"/>
    </xf>
    <xf numFmtId="165" fontId="24" fillId="4" borderId="14" xfId="1" applyFont="1" applyFill="1" applyBorder="1" applyAlignment="1">
      <alignment horizontal="left"/>
    </xf>
    <xf numFmtId="165" fontId="24" fillId="0" borderId="15" xfId="1" applyNumberFormat="1" applyFont="1" applyFill="1" applyBorder="1" applyAlignment="1">
      <alignment horizontal="center" vertical="center" wrapText="1"/>
    </xf>
    <xf numFmtId="165" fontId="24" fillId="0" borderId="16" xfId="1" applyNumberFormat="1" applyFont="1" applyFill="1" applyBorder="1" applyAlignment="1">
      <alignment horizontal="left" vertical="center" wrapText="1"/>
    </xf>
    <xf numFmtId="165" fontId="25" fillId="3" borderId="0" xfId="1" applyFont="1" applyFill="1" applyAlignment="1">
      <alignment horizontal="center"/>
    </xf>
    <xf numFmtId="165" fontId="20" fillId="3" borderId="0" xfId="1" applyFont="1" applyFill="1" applyAlignment="1">
      <alignment wrapText="1"/>
    </xf>
    <xf numFmtId="0" fontId="20" fillId="3" borderId="0" xfId="1" applyNumberFormat="1" applyFont="1" applyFill="1" applyAlignment="1">
      <alignment wrapText="1"/>
    </xf>
    <xf numFmtId="165" fontId="20" fillId="3" borderId="0" xfId="1" applyFont="1" applyFill="1" applyAlignment="1"/>
    <xf numFmtId="165" fontId="27" fillId="3" borderId="0" xfId="2" applyFont="1" applyFill="1"/>
    <xf numFmtId="165" fontId="21" fillId="3" borderId="0" xfId="2" applyFont="1" applyFill="1"/>
    <xf numFmtId="165" fontId="28" fillId="3" borderId="0" xfId="2" applyFont="1" applyFill="1"/>
    <xf numFmtId="20" fontId="28" fillId="3" borderId="0" xfId="2" applyNumberFormat="1" applyFont="1" applyFill="1" applyAlignment="1"/>
    <xf numFmtId="20" fontId="26" fillId="3" borderId="0" xfId="1" applyNumberFormat="1" applyFont="1" applyFill="1" applyAlignment="1"/>
    <xf numFmtId="0" fontId="26" fillId="3" borderId="0" xfId="1" applyNumberFormat="1" applyFont="1" applyFill="1" applyAlignment="1"/>
    <xf numFmtId="0" fontId="28" fillId="3" borderId="0" xfId="2" applyNumberFormat="1" applyFont="1" applyFill="1" applyAlignment="1"/>
    <xf numFmtId="165" fontId="21" fillId="3" borderId="0" xfId="2" applyFont="1" applyFill="1" applyAlignment="1">
      <alignment horizontal="right"/>
    </xf>
    <xf numFmtId="165" fontId="21" fillId="3" borderId="0" xfId="2" applyFont="1" applyFill="1" applyAlignment="1"/>
    <xf numFmtId="0" fontId="20" fillId="3" borderId="0" xfId="1" applyNumberFormat="1" applyFont="1" applyFill="1" applyAlignment="1"/>
    <xf numFmtId="0" fontId="21" fillId="3" borderId="0" xfId="2" applyNumberFormat="1" applyFont="1" applyFill="1" applyAlignment="1"/>
    <xf numFmtId="0" fontId="21" fillId="3" borderId="0" xfId="2" applyNumberFormat="1" applyFont="1" applyFill="1"/>
    <xf numFmtId="165" fontId="21" fillId="3" borderId="0" xfId="2" applyFont="1" applyFill="1" applyAlignment="1">
      <alignment wrapText="1"/>
    </xf>
    <xf numFmtId="165" fontId="21" fillId="3" borderId="0" xfId="2" applyFont="1" applyFill="1" applyAlignment="1">
      <alignment vertical="center"/>
    </xf>
    <xf numFmtId="165" fontId="21" fillId="3" borderId="0" xfId="2" applyFont="1" applyFill="1" applyAlignment="1">
      <alignment horizontal="right" vertical="center"/>
    </xf>
    <xf numFmtId="165" fontId="20" fillId="3" borderId="0" xfId="1" applyFont="1" applyFill="1" applyAlignment="1">
      <alignment vertical="center"/>
    </xf>
    <xf numFmtId="0" fontId="20" fillId="3" borderId="0" xfId="1" applyNumberFormat="1" applyFont="1" applyFill="1" applyAlignment="1">
      <alignment vertical="center"/>
    </xf>
    <xf numFmtId="0" fontId="21" fillId="3" borderId="0" xfId="2" applyNumberFormat="1" applyFont="1" applyFill="1" applyAlignment="1">
      <alignment vertical="center"/>
    </xf>
    <xf numFmtId="165" fontId="21" fillId="3" borderId="0" xfId="2" applyFont="1" applyFill="1" applyAlignment="1">
      <alignment vertical="center" wrapText="1"/>
    </xf>
    <xf numFmtId="0" fontId="21" fillId="3" borderId="0" xfId="2" applyNumberFormat="1" applyFont="1" applyFill="1" applyAlignment="1">
      <alignment wrapText="1"/>
    </xf>
    <xf numFmtId="165" fontId="29" fillId="3" borderId="0" xfId="2" applyFont="1" applyFill="1" applyAlignment="1">
      <alignment horizontal="right"/>
    </xf>
    <xf numFmtId="0" fontId="20" fillId="3" borderId="0" xfId="0" applyNumberFormat="1" applyFont="1" applyFill="1"/>
    <xf numFmtId="165" fontId="20" fillId="3" borderId="0" xfId="0" applyFont="1" applyFill="1" applyAlignment="1"/>
    <xf numFmtId="166" fontId="28" fillId="3" borderId="0" xfId="2" applyNumberFormat="1" applyFont="1" applyFill="1" applyAlignment="1">
      <alignment horizontal="right"/>
    </xf>
    <xf numFmtId="20" fontId="21" fillId="3" borderId="0" xfId="2" applyNumberFormat="1" applyFont="1" applyFill="1"/>
    <xf numFmtId="165" fontId="18" fillId="0" borderId="0" xfId="1" applyFont="1" applyAlignment="1">
      <alignment wrapText="1"/>
    </xf>
    <xf numFmtId="165" fontId="19" fillId="3" borderId="0" xfId="1" applyFont="1" applyFill="1" applyAlignment="1">
      <alignment horizontal="center"/>
    </xf>
    <xf numFmtId="165" fontId="30" fillId="0" borderId="0" xfId="1" applyFont="1" applyAlignment="1">
      <alignment horizontal="right"/>
    </xf>
    <xf numFmtId="165" fontId="30" fillId="0" borderId="0" xfId="2" applyFont="1" applyAlignment="1">
      <alignment wrapText="1"/>
    </xf>
    <xf numFmtId="165" fontId="18" fillId="3" borderId="0" xfId="1" applyFont="1" applyFill="1" applyAlignment="1"/>
    <xf numFmtId="165" fontId="6" fillId="3" borderId="0" xfId="2" applyFont="1" applyFill="1"/>
    <xf numFmtId="165" fontId="18" fillId="0" borderId="7" xfId="1" applyFont="1" applyBorder="1" applyAlignment="1">
      <alignment wrapText="1"/>
    </xf>
    <xf numFmtId="167" fontId="30" fillId="0" borderId="7" xfId="1" applyNumberFormat="1" applyFont="1" applyBorder="1" applyAlignment="1">
      <alignment horizontal="right"/>
    </xf>
    <xf numFmtId="165" fontId="30" fillId="0" borderId="7" xfId="1" applyNumberFormat="1" applyFont="1" applyBorder="1" applyAlignment="1">
      <alignment horizontal="right"/>
    </xf>
    <xf numFmtId="165" fontId="19" fillId="0" borderId="0" xfId="1" applyFont="1"/>
    <xf numFmtId="165" fontId="19" fillId="0" borderId="0" xfId="1" applyFont="1" applyAlignment="1">
      <alignment horizontal="center"/>
    </xf>
    <xf numFmtId="165" fontId="18" fillId="0" borderId="0" xfId="1" applyFont="1" applyAlignment="1"/>
    <xf numFmtId="165" fontId="6" fillId="0" borderId="0" xfId="2" applyFont="1"/>
    <xf numFmtId="165" fontId="31" fillId="0" borderId="0" xfId="2" applyFont="1"/>
    <xf numFmtId="165" fontId="32" fillId="0" borderId="0" xfId="0" applyFont="1"/>
    <xf numFmtId="165" fontId="31" fillId="0" borderId="0" xfId="2" applyFont="1" applyAlignment="1">
      <alignment horizontal="left"/>
    </xf>
    <xf numFmtId="165" fontId="32" fillId="0" borderId="0" xfId="0" applyFont="1" applyAlignment="1">
      <alignment horizontal="left"/>
    </xf>
    <xf numFmtId="165" fontId="6" fillId="3" borderId="0" xfId="2" applyFont="1" applyFill="1" applyAlignment="1">
      <alignment wrapText="1"/>
    </xf>
    <xf numFmtId="165" fontId="23" fillId="0" borderId="0" xfId="2" applyFont="1" applyBorder="1" applyAlignment="1"/>
    <xf numFmtId="165" fontId="6" fillId="0" borderId="0" xfId="2" applyFont="1" applyBorder="1" applyAlignment="1"/>
    <xf numFmtId="165" fontId="6" fillId="0" borderId="7" xfId="2" applyFont="1" applyBorder="1" applyAlignment="1"/>
    <xf numFmtId="165" fontId="6" fillId="0" borderId="0" xfId="2" applyFont="1" applyAlignment="1">
      <alignment vertical="center" wrapText="1"/>
    </xf>
    <xf numFmtId="165" fontId="33" fillId="0" borderId="8" xfId="2" applyFont="1" applyBorder="1" applyAlignment="1">
      <alignment horizontal="center" vertical="center" wrapText="1"/>
    </xf>
    <xf numFmtId="165" fontId="34" fillId="0" borderId="9" xfId="2" applyFont="1" applyBorder="1" applyAlignment="1">
      <alignment horizontal="center" vertical="center" wrapText="1"/>
    </xf>
    <xf numFmtId="165" fontId="35" fillId="0" borderId="8" xfId="2" applyFont="1" applyBorder="1" applyAlignment="1">
      <alignment horizontal="center" vertical="center" wrapText="1"/>
    </xf>
    <xf numFmtId="165" fontId="35" fillId="0" borderId="3" xfId="2" applyFont="1" applyBorder="1" applyAlignment="1">
      <alignment horizontal="center" vertical="center" wrapText="1"/>
    </xf>
    <xf numFmtId="165" fontId="6" fillId="3" borderId="0" xfId="2" applyFont="1" applyFill="1" applyAlignment="1">
      <alignment vertical="center"/>
    </xf>
    <xf numFmtId="0" fontId="6" fillId="0" borderId="10" xfId="2" applyNumberFormat="1" applyFont="1" applyBorder="1" applyAlignment="1">
      <alignment horizontal="center"/>
    </xf>
    <xf numFmtId="0" fontId="23" fillId="0" borderId="8" xfId="2" applyNumberFormat="1" applyFont="1" applyBorder="1" applyAlignment="1">
      <alignment horizontal="center"/>
    </xf>
    <xf numFmtId="165" fontId="23" fillId="0" borderId="3" xfId="2" applyFont="1" applyBorder="1" applyAlignment="1">
      <alignment horizontal="center"/>
    </xf>
    <xf numFmtId="0" fontId="6" fillId="0" borderId="11" xfId="2" applyNumberFormat="1" applyFont="1" applyBorder="1" applyAlignment="1">
      <alignment horizontal="center"/>
    </xf>
    <xf numFmtId="165" fontId="23" fillId="0" borderId="0" xfId="2" applyFont="1"/>
    <xf numFmtId="165" fontId="23" fillId="3" borderId="0" xfId="2" applyFont="1" applyFill="1" applyAlignment="1">
      <alignment horizontal="right"/>
    </xf>
    <xf numFmtId="165" fontId="6" fillId="3" borderId="0" xfId="2" applyFont="1" applyFill="1" applyAlignment="1"/>
    <xf numFmtId="0" fontId="6" fillId="3" borderId="0" xfId="2" applyNumberFormat="1" applyFont="1" applyFill="1" applyAlignment="1"/>
    <xf numFmtId="0" fontId="6" fillId="3" borderId="0" xfId="2" applyNumberFormat="1" applyFont="1" applyFill="1"/>
    <xf numFmtId="165" fontId="23" fillId="3" borderId="0" xfId="2" applyFont="1" applyFill="1" applyAlignment="1">
      <alignment horizontal="left"/>
    </xf>
    <xf numFmtId="165" fontId="6" fillId="3" borderId="0" xfId="2" applyFont="1" applyFill="1" applyAlignment="1">
      <alignment horizontal="right"/>
    </xf>
    <xf numFmtId="20" fontId="23" fillId="3" borderId="0" xfId="2" applyNumberFormat="1" applyFont="1" applyFill="1" applyAlignment="1"/>
    <xf numFmtId="0" fontId="23" fillId="3" borderId="0" xfId="2" applyNumberFormat="1" applyFont="1" applyFill="1" applyAlignment="1"/>
    <xf numFmtId="0" fontId="23" fillId="3" borderId="0" xfId="2" applyNumberFormat="1" applyFont="1" applyFill="1"/>
    <xf numFmtId="20" fontId="23" fillId="3" borderId="0" xfId="2" applyNumberFormat="1" applyFont="1" applyFill="1"/>
    <xf numFmtId="165" fontId="6" fillId="0" borderId="0" xfId="2" applyFont="1" applyFill="1" applyAlignment="1">
      <alignment horizontal="right"/>
    </xf>
    <xf numFmtId="165" fontId="6" fillId="0" borderId="0" xfId="2" applyFont="1" applyFill="1" applyAlignment="1"/>
    <xf numFmtId="0" fontId="6" fillId="0" borderId="0" xfId="2" applyNumberFormat="1" applyFont="1" applyFill="1" applyAlignment="1"/>
    <xf numFmtId="0" fontId="6" fillId="0" borderId="0" xfId="2" applyNumberFormat="1" applyFont="1" applyFill="1"/>
    <xf numFmtId="165" fontId="6" fillId="0" borderId="0" xfId="2" applyFont="1" applyFill="1"/>
    <xf numFmtId="165" fontId="35" fillId="0" borderId="0" xfId="2" applyFont="1" applyFill="1" applyAlignment="1">
      <alignment horizontal="right"/>
    </xf>
    <xf numFmtId="166" fontId="23" fillId="0" borderId="0" xfId="2" applyNumberFormat="1" applyFont="1" applyFill="1" applyAlignment="1">
      <alignment horizontal="right"/>
    </xf>
    <xf numFmtId="165" fontId="6" fillId="0" borderId="0" xfId="2" applyFont="1" applyFill="1" applyBorder="1"/>
    <xf numFmtId="165" fontId="23" fillId="0" borderId="0" xfId="2" applyFont="1" applyFill="1" applyBorder="1"/>
    <xf numFmtId="20" fontId="23" fillId="0" borderId="0" xfId="2" applyNumberFormat="1" applyFont="1" applyFill="1" applyBorder="1" applyAlignment="1"/>
    <xf numFmtId="20" fontId="6" fillId="0" borderId="0" xfId="2" applyNumberFormat="1" applyFont="1" applyFill="1" applyBorder="1"/>
    <xf numFmtId="20" fontId="6" fillId="0" borderId="0" xfId="2" applyNumberFormat="1" applyFont="1" applyFill="1"/>
    <xf numFmtId="20" fontId="6" fillId="3" borderId="0" xfId="2" applyNumberFormat="1" applyFont="1" applyFill="1"/>
    <xf numFmtId="165" fontId="18" fillId="0" borderId="0" xfId="0" applyFont="1" applyAlignment="1">
      <alignment horizontal="left" indent="2"/>
    </xf>
    <xf numFmtId="165" fontId="18" fillId="0" borderId="0" xfId="0" applyFont="1" applyBorder="1" applyAlignment="1">
      <alignment horizontal="left" indent="2"/>
    </xf>
    <xf numFmtId="0" fontId="18" fillId="0" borderId="0" xfId="0" applyNumberFormat="1" applyFont="1" applyBorder="1"/>
    <xf numFmtId="0" fontId="18" fillId="0" borderId="0" xfId="0" applyNumberFormat="1" applyFont="1"/>
    <xf numFmtId="165" fontId="6" fillId="0" borderId="0" xfId="2" applyFont="1" applyFill="1" applyBorder="1" applyAlignment="1"/>
    <xf numFmtId="0" fontId="18" fillId="0" borderId="0" xfId="0" applyNumberFormat="1" applyFont="1" applyFill="1" applyBorder="1"/>
    <xf numFmtId="0" fontId="18" fillId="0" borderId="0" xfId="0" applyNumberFormat="1" applyFont="1" applyFill="1"/>
    <xf numFmtId="165" fontId="18" fillId="0" borderId="0" xfId="0" applyFont="1" applyFill="1" applyBorder="1" applyAlignment="1"/>
    <xf numFmtId="165" fontId="30" fillId="0" borderId="0" xfId="0" applyFont="1" applyFill="1" applyBorder="1"/>
    <xf numFmtId="165" fontId="35" fillId="0" borderId="0" xfId="2" applyFont="1" applyFill="1" applyBorder="1" applyAlignment="1">
      <alignment horizontal="right"/>
    </xf>
    <xf numFmtId="166" fontId="23" fillId="0" borderId="0" xfId="2" applyNumberFormat="1" applyFont="1" applyFill="1" applyBorder="1" applyAlignment="1">
      <alignment horizontal="right"/>
    </xf>
    <xf numFmtId="165" fontId="18" fillId="0" borderId="0" xfId="0" applyFont="1" applyFill="1" applyAlignment="1"/>
    <xf numFmtId="165" fontId="30" fillId="0" borderId="12" xfId="0" applyFont="1" applyFill="1" applyBorder="1"/>
    <xf numFmtId="165" fontId="23" fillId="0" borderId="0" xfId="2" applyFont="1" applyFill="1"/>
    <xf numFmtId="20" fontId="23" fillId="0" borderId="0" xfId="2" applyNumberFormat="1" applyFont="1" applyFill="1" applyAlignment="1"/>
    <xf numFmtId="0" fontId="18" fillId="3" borderId="0" xfId="0" applyNumberFormat="1" applyFont="1" applyFill="1"/>
    <xf numFmtId="165" fontId="18" fillId="3" borderId="0" xfId="0" applyFont="1" applyFill="1" applyAlignment="1"/>
    <xf numFmtId="166" fontId="23" fillId="3" borderId="0" xfId="2" applyNumberFormat="1" applyFont="1" applyFill="1" applyAlignment="1">
      <alignment horizontal="right"/>
    </xf>
    <xf numFmtId="165" fontId="23" fillId="3" borderId="0" xfId="2" applyFont="1" applyFill="1"/>
    <xf numFmtId="0" fontId="24" fillId="0" borderId="0" xfId="1" applyNumberFormat="1" applyFont="1" applyBorder="1" applyAlignment="1">
      <alignment wrapText="1"/>
    </xf>
    <xf numFmtId="0" fontId="14" fillId="0" borderId="0" xfId="1" applyNumberFormat="1" applyFont="1" applyBorder="1" applyAlignment="1">
      <alignment wrapText="1"/>
    </xf>
    <xf numFmtId="165" fontId="10" fillId="0" borderId="0" xfId="1" applyFont="1" applyAlignment="1">
      <alignment wrapText="1"/>
    </xf>
    <xf numFmtId="165" fontId="10" fillId="0" borderId="7" xfId="1" applyFont="1" applyBorder="1" applyAlignment="1">
      <alignment wrapText="1"/>
    </xf>
    <xf numFmtId="165" fontId="10" fillId="0" borderId="0" xfId="1" applyFont="1" applyAlignment="1"/>
    <xf numFmtId="165" fontId="20" fillId="0" borderId="7" xfId="1" applyFont="1" applyBorder="1" applyAlignment="1">
      <alignment wrapText="1"/>
    </xf>
    <xf numFmtId="165" fontId="37" fillId="3" borderId="0" xfId="2" applyFont="1" applyFill="1"/>
    <xf numFmtId="165" fontId="37" fillId="3" borderId="0" xfId="2" applyFont="1" applyFill="1" applyAlignment="1"/>
    <xf numFmtId="0" fontId="37" fillId="3" borderId="0" xfId="2" applyNumberFormat="1" applyFont="1" applyFill="1"/>
    <xf numFmtId="165" fontId="37" fillId="0" borderId="0" xfId="2" applyFont="1" applyFill="1" applyAlignment="1"/>
    <xf numFmtId="0" fontId="37" fillId="0" borderId="0" xfId="2" applyNumberFormat="1" applyFont="1" applyFill="1" applyAlignment="1"/>
    <xf numFmtId="0" fontId="37" fillId="0" borderId="0" xfId="2" applyNumberFormat="1" applyFont="1" applyFill="1"/>
    <xf numFmtId="165" fontId="37" fillId="0" borderId="0" xfId="2" applyFont="1" applyFill="1"/>
    <xf numFmtId="166" fontId="36" fillId="0" borderId="0" xfId="2" applyNumberFormat="1" applyFont="1" applyFill="1" applyAlignment="1">
      <alignment horizontal="right"/>
    </xf>
    <xf numFmtId="165" fontId="37" fillId="0" borderId="0" xfId="2" applyFont="1" applyFill="1" applyBorder="1"/>
    <xf numFmtId="20" fontId="37" fillId="0" borderId="0" xfId="2" applyNumberFormat="1" applyFont="1" applyFill="1"/>
    <xf numFmtId="20" fontId="37" fillId="3" borderId="0" xfId="2" applyNumberFormat="1" applyFont="1" applyFill="1"/>
    <xf numFmtId="165" fontId="37" fillId="0" borderId="0" xfId="2" applyFont="1" applyFill="1" applyBorder="1" applyAlignment="1"/>
    <xf numFmtId="0" fontId="24" fillId="0" borderId="25" xfId="1" applyNumberFormat="1" applyFont="1" applyBorder="1" applyAlignment="1">
      <alignment horizontal="center" vertical="center" wrapText="1"/>
    </xf>
    <xf numFmtId="0" fontId="24" fillId="0" borderId="26" xfId="1" applyNumberFormat="1" applyFont="1" applyBorder="1" applyAlignment="1">
      <alignment horizontal="center" vertical="center" wrapText="1"/>
    </xf>
    <xf numFmtId="0" fontId="24" fillId="0" borderId="27" xfId="1" applyNumberFormat="1" applyFont="1" applyBorder="1" applyAlignment="1">
      <alignment horizontal="center" vertical="center" wrapText="1"/>
    </xf>
    <xf numFmtId="0" fontId="24" fillId="0" borderId="28" xfId="1" applyNumberFormat="1" applyFont="1" applyBorder="1" applyAlignment="1">
      <alignment horizontal="center" vertical="center" wrapText="1"/>
    </xf>
    <xf numFmtId="0" fontId="14" fillId="0" borderId="29" xfId="1" applyNumberFormat="1" applyFont="1" applyBorder="1" applyAlignment="1">
      <alignment horizontal="center" vertical="center" wrapText="1"/>
    </xf>
    <xf numFmtId="0" fontId="24" fillId="0" borderId="21" xfId="1" applyNumberFormat="1" applyFont="1" applyBorder="1" applyAlignment="1">
      <alignment horizontal="center" vertical="center" wrapText="1"/>
    </xf>
    <xf numFmtId="0" fontId="24" fillId="0" borderId="23" xfId="1" applyNumberFormat="1" applyFont="1" applyBorder="1" applyAlignment="1">
      <alignment horizontal="center" vertical="center" wrapText="1"/>
    </xf>
    <xf numFmtId="0" fontId="24" fillId="0" borderId="24" xfId="1" applyNumberFormat="1" applyFont="1" applyBorder="1" applyAlignment="1">
      <alignment horizontal="center" vertical="center" wrapText="1"/>
    </xf>
    <xf numFmtId="0" fontId="43" fillId="0" borderId="17" xfId="1" applyNumberFormat="1" applyFont="1" applyBorder="1" applyAlignment="1">
      <alignment horizontal="center" vertical="center" wrapText="1"/>
    </xf>
    <xf numFmtId="0" fontId="24" fillId="0" borderId="17" xfId="1" applyNumberFormat="1" applyFont="1" applyBorder="1" applyAlignment="1">
      <alignment horizontal="center" vertical="center" wrapText="1"/>
    </xf>
    <xf numFmtId="0" fontId="24" fillId="0" borderId="20" xfId="1" applyNumberFormat="1" applyFont="1" applyBorder="1" applyAlignment="1">
      <alignment horizontal="center" vertical="center" wrapText="1"/>
    </xf>
    <xf numFmtId="0" fontId="24" fillId="0" borderId="22" xfId="1" applyNumberFormat="1" applyFont="1" applyBorder="1" applyAlignment="1">
      <alignment horizontal="center" vertical="center" wrapText="1"/>
    </xf>
    <xf numFmtId="0" fontId="24" fillId="0" borderId="32" xfId="1" applyNumberFormat="1" applyFont="1" applyBorder="1" applyAlignment="1">
      <alignment horizontal="center" vertical="center" wrapText="1"/>
    </xf>
    <xf numFmtId="0" fontId="24" fillId="0" borderId="30" xfId="1" applyNumberFormat="1" applyFont="1" applyBorder="1" applyAlignment="1">
      <alignment horizontal="center" vertical="center" wrapText="1"/>
    </xf>
    <xf numFmtId="0" fontId="24" fillId="0" borderId="19" xfId="1" applyNumberFormat="1" applyFont="1" applyBorder="1" applyAlignment="1">
      <alignment vertical="center" wrapText="1"/>
    </xf>
    <xf numFmtId="0" fontId="14" fillId="0" borderId="33" xfId="1" applyNumberFormat="1" applyFont="1" applyBorder="1" applyAlignment="1">
      <alignment horizontal="center" vertical="center" wrapText="1"/>
    </xf>
    <xf numFmtId="0" fontId="14" fillId="0" borderId="31" xfId="1" applyNumberFormat="1" applyFont="1" applyBorder="1" applyAlignment="1">
      <alignment horizontal="center" vertical="center" wrapText="1"/>
    </xf>
    <xf numFmtId="0" fontId="32" fillId="0" borderId="31" xfId="1" applyNumberFormat="1" applyFont="1" applyBorder="1" applyAlignment="1">
      <alignment horizontal="center" vertical="center" wrapText="1"/>
    </xf>
    <xf numFmtId="0" fontId="14" fillId="0" borderId="18" xfId="1" applyNumberFormat="1" applyFont="1" applyBorder="1" applyAlignment="1">
      <alignment horizontal="center" vertical="center" wrapText="1"/>
    </xf>
    <xf numFmtId="0" fontId="24" fillId="0" borderId="19" xfId="1" applyNumberFormat="1" applyFont="1" applyBorder="1" applyAlignment="1">
      <alignment horizontal="center" vertical="center" wrapText="1"/>
    </xf>
    <xf numFmtId="0" fontId="20" fillId="3" borderId="0" xfId="0" applyNumberFormat="1" applyFont="1" applyFill="1"/>
    <xf numFmtId="165" fontId="39" fillId="0" borderId="0" xfId="0" applyFont="1" applyAlignment="1">
      <alignment horizontal="left" indent="2"/>
    </xf>
    <xf numFmtId="0" fontId="39" fillId="0" borderId="0" xfId="0" applyNumberFormat="1" applyFont="1"/>
    <xf numFmtId="0" fontId="39" fillId="0" borderId="0" xfId="0" applyNumberFormat="1" applyFont="1" applyFill="1"/>
    <xf numFmtId="165" fontId="12" fillId="0" borderId="0" xfId="1" applyFont="1" applyAlignment="1"/>
    <xf numFmtId="165" fontId="10" fillId="0" borderId="34" xfId="1" applyBorder="1" applyAlignment="1">
      <alignment wrapText="1"/>
    </xf>
    <xf numFmtId="165" fontId="3" fillId="3" borderId="0" xfId="2" applyFont="1" applyFill="1"/>
    <xf numFmtId="0" fontId="14" fillId="0" borderId="35" xfId="1" applyNumberFormat="1" applyFont="1" applyBorder="1" applyAlignment="1">
      <alignment horizontal="center" vertical="center" wrapText="1"/>
    </xf>
    <xf numFmtId="0" fontId="32" fillId="0" borderId="35" xfId="1" applyNumberFormat="1" applyFont="1" applyBorder="1" applyAlignment="1">
      <alignment horizontal="center" vertical="center" wrapText="1"/>
    </xf>
    <xf numFmtId="0" fontId="32" fillId="0" borderId="29" xfId="1" applyNumberFormat="1" applyFont="1" applyBorder="1" applyAlignment="1">
      <alignment horizontal="center" vertical="center" wrapText="1"/>
    </xf>
    <xf numFmtId="166" fontId="36" fillId="3" borderId="0" xfId="2" applyNumberFormat="1" applyFont="1" applyFill="1" applyAlignment="1">
      <alignment horizontal="right"/>
    </xf>
    <xf numFmtId="165" fontId="36" fillId="3" borderId="0" xfId="2" applyFont="1" applyFill="1"/>
    <xf numFmtId="165" fontId="39" fillId="0" borderId="0" xfId="1" applyFont="1" applyAlignment="1">
      <alignment wrapText="1"/>
    </xf>
    <xf numFmtId="165" fontId="39" fillId="0" borderId="0" xfId="1" applyFont="1" applyBorder="1" applyAlignment="1">
      <alignment wrapText="1"/>
    </xf>
    <xf numFmtId="0" fontId="44" fillId="0" borderId="0" xfId="1" applyNumberFormat="1" applyFont="1" applyBorder="1" applyAlignment="1">
      <alignment horizontal="center" vertical="center" wrapText="1"/>
    </xf>
    <xf numFmtId="165" fontId="10" fillId="0" borderId="0" xfId="1" applyBorder="1" applyAlignment="1">
      <alignment wrapText="1"/>
    </xf>
    <xf numFmtId="165" fontId="24" fillId="0" borderId="36" xfId="1" applyFont="1" applyBorder="1" applyAlignment="1">
      <alignment horizontal="center" vertical="center" wrapText="1"/>
    </xf>
    <xf numFmtId="20" fontId="36" fillId="3" borderId="0" xfId="2" applyNumberFormat="1" applyFont="1" applyFill="1" applyAlignment="1"/>
    <xf numFmtId="20" fontId="40" fillId="3" borderId="0" xfId="1" applyNumberFormat="1" applyFont="1" applyFill="1" applyAlignment="1"/>
    <xf numFmtId="0" fontId="40" fillId="3" borderId="0" xfId="1" applyNumberFormat="1" applyFont="1" applyFill="1" applyAlignment="1"/>
    <xf numFmtId="0" fontId="36" fillId="3" borderId="0" xfId="2" applyNumberFormat="1" applyFont="1" applyFill="1" applyAlignment="1"/>
    <xf numFmtId="165" fontId="37" fillId="3" borderId="0" xfId="2" applyFont="1" applyFill="1" applyAlignment="1">
      <alignment horizontal="right"/>
    </xf>
    <xf numFmtId="165" fontId="39" fillId="3" borderId="0" xfId="1" applyFont="1" applyFill="1" applyAlignment="1"/>
    <xf numFmtId="0" fontId="39" fillId="3" borderId="0" xfId="1" applyNumberFormat="1" applyFont="1" applyFill="1" applyAlignment="1"/>
    <xf numFmtId="0" fontId="37" fillId="3" borderId="0" xfId="2" applyNumberFormat="1" applyFont="1" applyFill="1" applyAlignment="1"/>
    <xf numFmtId="165" fontId="37" fillId="3" borderId="0" xfId="2" applyFont="1" applyFill="1" applyAlignment="1">
      <alignment wrapText="1"/>
    </xf>
    <xf numFmtId="165" fontId="37" fillId="3" borderId="0" xfId="2" applyFont="1" applyFill="1" applyAlignment="1">
      <alignment vertical="center"/>
    </xf>
    <xf numFmtId="165" fontId="37" fillId="3" borderId="0" xfId="2" applyFont="1" applyFill="1" applyAlignment="1">
      <alignment horizontal="right" vertical="center"/>
    </xf>
    <xf numFmtId="165" fontId="39" fillId="3" borderId="0" xfId="1" applyFont="1" applyFill="1" applyAlignment="1">
      <alignment vertical="center"/>
    </xf>
    <xf numFmtId="0" fontId="39" fillId="3" borderId="0" xfId="1" applyNumberFormat="1" applyFont="1" applyFill="1" applyAlignment="1">
      <alignment vertical="center"/>
    </xf>
    <xf numFmtId="0" fontId="37" fillId="3" borderId="0" xfId="2" applyNumberFormat="1" applyFont="1" applyFill="1" applyAlignment="1">
      <alignment vertical="center"/>
    </xf>
    <xf numFmtId="0" fontId="37" fillId="3" borderId="0" xfId="2" applyNumberFormat="1" applyFont="1" applyFill="1" applyAlignment="1">
      <alignment wrapText="1"/>
    </xf>
    <xf numFmtId="165" fontId="38" fillId="3" borderId="0" xfId="2" applyFont="1" applyFill="1" applyAlignment="1">
      <alignment horizontal="right"/>
    </xf>
    <xf numFmtId="165" fontId="36" fillId="3" borderId="0" xfId="2" applyFont="1" applyFill="1" applyAlignment="1">
      <alignment horizontal="right"/>
    </xf>
    <xf numFmtId="165" fontId="36" fillId="3" borderId="0" xfId="2" applyFont="1" applyFill="1" applyAlignment="1">
      <alignment horizontal="left"/>
    </xf>
    <xf numFmtId="20" fontId="36" fillId="3" borderId="0" xfId="2" applyNumberFormat="1" applyFont="1" applyFill="1"/>
    <xf numFmtId="165" fontId="37" fillId="0" borderId="0" xfId="2" applyFont="1" applyFill="1" applyAlignment="1">
      <alignment horizontal="right"/>
    </xf>
    <xf numFmtId="165" fontId="38" fillId="0" borderId="0" xfId="2" applyFont="1" applyFill="1" applyAlignment="1">
      <alignment horizontal="right"/>
    </xf>
    <xf numFmtId="165" fontId="46" fillId="3" borderId="0" xfId="2" applyFont="1" applyFill="1"/>
    <xf numFmtId="165" fontId="46" fillId="3" borderId="0" xfId="2" applyFont="1" applyFill="1" applyAlignment="1"/>
    <xf numFmtId="0" fontId="46" fillId="3" borderId="0" xfId="2" applyNumberFormat="1" applyFont="1" applyFill="1" applyAlignment="1"/>
    <xf numFmtId="0" fontId="46" fillId="3" borderId="0" xfId="2" applyNumberFormat="1" applyFont="1" applyFill="1"/>
    <xf numFmtId="20" fontId="47" fillId="3" borderId="0" xfId="2" applyNumberFormat="1" applyFont="1" applyFill="1" applyAlignment="1"/>
    <xf numFmtId="20" fontId="46" fillId="3" borderId="0" xfId="2" applyNumberFormat="1" applyFont="1" applyFill="1"/>
    <xf numFmtId="165" fontId="47" fillId="3" borderId="0" xfId="2" applyFont="1" applyFill="1"/>
    <xf numFmtId="0" fontId="45" fillId="3" borderId="0" xfId="0" applyNumberFormat="1" applyFont="1" applyFill="1"/>
    <xf numFmtId="0" fontId="2" fillId="0" borderId="8" xfId="2" applyNumberFormat="1" applyFont="1" applyBorder="1" applyAlignment="1">
      <alignment horizontal="center"/>
    </xf>
    <xf numFmtId="49" fontId="36" fillId="0" borderId="0" xfId="2" applyNumberFormat="1" applyFont="1" applyFill="1" applyBorder="1" applyAlignment="1">
      <alignment horizontal="right"/>
    </xf>
    <xf numFmtId="165" fontId="36" fillId="0" borderId="0" xfId="2" applyFont="1" applyFill="1" applyBorder="1"/>
    <xf numFmtId="20" fontId="36" fillId="0" borderId="0" xfId="2" applyNumberFormat="1" applyFont="1" applyFill="1" applyBorder="1" applyAlignment="1"/>
    <xf numFmtId="20" fontId="37" fillId="0" borderId="0" xfId="2" applyNumberFormat="1" applyFont="1" applyFill="1" applyBorder="1"/>
    <xf numFmtId="165" fontId="39" fillId="0" borderId="0" xfId="0" applyFont="1" applyBorder="1" applyAlignment="1">
      <alignment horizontal="left" indent="2"/>
    </xf>
    <xf numFmtId="165" fontId="39" fillId="0" borderId="0" xfId="0" applyFont="1" applyFill="1" applyBorder="1" applyAlignment="1"/>
    <xf numFmtId="165" fontId="40" fillId="0" borderId="0" xfId="0" applyFont="1" applyFill="1" applyBorder="1"/>
    <xf numFmtId="0" fontId="39" fillId="0" borderId="0" xfId="0" applyNumberFormat="1" applyFont="1" applyBorder="1"/>
    <xf numFmtId="0" fontId="39" fillId="0" borderId="0" xfId="0" applyNumberFormat="1" applyFont="1" applyFill="1" applyBorder="1"/>
    <xf numFmtId="165" fontId="38" fillId="0" borderId="0" xfId="2" applyFont="1" applyFill="1" applyBorder="1" applyAlignment="1">
      <alignment horizontal="right"/>
    </xf>
    <xf numFmtId="166" fontId="36" fillId="0" borderId="0" xfId="2" applyNumberFormat="1" applyFont="1" applyFill="1" applyBorder="1" applyAlignment="1">
      <alignment horizontal="right"/>
    </xf>
    <xf numFmtId="165" fontId="39" fillId="0" borderId="0" xfId="0" applyFont="1" applyFill="1" applyAlignment="1"/>
    <xf numFmtId="165" fontId="48" fillId="3" borderId="0" xfId="2" applyFont="1" applyFill="1"/>
    <xf numFmtId="165" fontId="39" fillId="3" borderId="0" xfId="1" applyFont="1" applyFill="1" applyAlignment="1">
      <alignment wrapText="1"/>
    </xf>
    <xf numFmtId="0" fontId="39" fillId="3" borderId="0" xfId="1" applyNumberFormat="1" applyFont="1" applyFill="1" applyAlignment="1">
      <alignment wrapText="1"/>
    </xf>
    <xf numFmtId="165" fontId="37" fillId="3" borderId="0" xfId="2" applyFont="1" applyFill="1" applyAlignment="1">
      <alignment vertical="center" wrapText="1"/>
    </xf>
    <xf numFmtId="0" fontId="36" fillId="3" borderId="0" xfId="2" applyNumberFormat="1" applyFont="1" applyFill="1"/>
    <xf numFmtId="0" fontId="39" fillId="3" borderId="0" xfId="0" applyNumberFormat="1" applyFont="1" applyFill="1"/>
    <xf numFmtId="165" fontId="39" fillId="3" borderId="0" xfId="0" applyFont="1" applyFill="1" applyAlignment="1"/>
    <xf numFmtId="165" fontId="14" fillId="0" borderId="19" xfId="1" applyFont="1" applyBorder="1" applyAlignment="1">
      <alignment horizontal="center" vertical="center" wrapText="1"/>
    </xf>
    <xf numFmtId="165" fontId="14" fillId="0" borderId="36" xfId="1" applyFont="1" applyBorder="1" applyAlignment="1">
      <alignment horizontal="center" vertical="center" wrapText="1"/>
    </xf>
    <xf numFmtId="165" fontId="14" fillId="0" borderId="18" xfId="1" applyFont="1" applyBorder="1" applyAlignment="1">
      <alignment horizontal="center" vertical="center" wrapText="1"/>
    </xf>
    <xf numFmtId="165" fontId="1" fillId="3" borderId="0" xfId="2" applyFont="1" applyFill="1"/>
    <xf numFmtId="165" fontId="1" fillId="0" borderId="0" xfId="2" applyFont="1"/>
    <xf numFmtId="165" fontId="1" fillId="0" borderId="0" xfId="2" applyFont="1" applyBorder="1" applyAlignment="1"/>
    <xf numFmtId="165" fontId="1" fillId="0" borderId="7" xfId="2" applyFont="1" applyBorder="1" applyAlignment="1"/>
    <xf numFmtId="165" fontId="1" fillId="0" borderId="0" xfId="2" applyFont="1" applyAlignment="1">
      <alignment vertical="center" wrapText="1"/>
    </xf>
    <xf numFmtId="0" fontId="1" fillId="0" borderId="10" xfId="2" applyNumberFormat="1" applyFont="1" applyBorder="1" applyAlignment="1">
      <alignment horizontal="center"/>
    </xf>
    <xf numFmtId="0" fontId="1" fillId="0" borderId="8" xfId="2" applyNumberFormat="1" applyFont="1" applyBorder="1" applyAlignment="1">
      <alignment horizontal="center"/>
    </xf>
    <xf numFmtId="165" fontId="12" fillId="3" borderId="0" xfId="1" applyFont="1" applyFill="1" applyAlignment="1" applyProtection="1">
      <alignment horizontal="left" vertical="center" shrinkToFit="1"/>
      <protection locked="0"/>
    </xf>
    <xf numFmtId="165" fontId="12" fillId="3" borderId="0" xfId="1" applyNumberFormat="1" applyFont="1" applyFill="1" applyAlignment="1" applyProtection="1">
      <alignment horizontal="left" vertical="center" shrinkToFit="1"/>
      <protection locked="0"/>
    </xf>
    <xf numFmtId="164" fontId="12" fillId="3" borderId="0" xfId="1" quotePrefix="1" applyNumberFormat="1" applyFont="1" applyFill="1" applyAlignment="1" applyProtection="1">
      <alignment horizontal="left" vertical="center" shrinkToFit="1"/>
      <protection locked="0"/>
    </xf>
    <xf numFmtId="164" fontId="12" fillId="3" borderId="0" xfId="1" applyNumberFormat="1" applyFont="1" applyFill="1" applyAlignment="1" applyProtection="1">
      <alignment horizontal="left" vertical="center" shrinkToFit="1"/>
      <protection locked="0"/>
    </xf>
    <xf numFmtId="165" fontId="14" fillId="4" borderId="3" xfId="1" applyFont="1" applyFill="1" applyBorder="1" applyAlignment="1">
      <alignment horizontal="left" vertical="top" wrapText="1"/>
    </xf>
    <xf numFmtId="165" fontId="14" fillId="0" borderId="4" xfId="1" applyFont="1" applyBorder="1" applyAlignment="1">
      <alignment horizontal="left" vertical="top" wrapText="1"/>
    </xf>
    <xf numFmtId="165" fontId="14" fillId="0" borderId="3" xfId="1" applyFont="1" applyBorder="1" applyAlignment="1">
      <alignment horizontal="left" vertical="top" wrapText="1"/>
    </xf>
    <xf numFmtId="165" fontId="14" fillId="0" borderId="5" xfId="1" applyFont="1" applyBorder="1" applyAlignment="1">
      <alignment horizontal="left" vertical="top" wrapText="1"/>
    </xf>
    <xf numFmtId="165" fontId="14" fillId="0" borderId="6" xfId="1" applyFont="1" applyBorder="1" applyAlignment="1">
      <alignment horizontal="left" vertical="top" wrapText="1"/>
    </xf>
    <xf numFmtId="165" fontId="15" fillId="0" borderId="0" xfId="1" applyFont="1" applyAlignment="1">
      <alignment horizontal="right" wrapText="1"/>
    </xf>
    <xf numFmtId="165" fontId="15" fillId="0" borderId="0" xfId="1" applyNumberFormat="1" applyFont="1" applyAlignment="1">
      <alignment horizontal="right"/>
    </xf>
    <xf numFmtId="14" fontId="15" fillId="0" borderId="7" xfId="1" applyNumberFormat="1" applyFont="1" applyBorder="1" applyAlignment="1">
      <alignment horizontal="right" wrapText="1"/>
    </xf>
    <xf numFmtId="165" fontId="6" fillId="0" borderId="0" xfId="2" applyNumberFormat="1" applyFont="1" applyAlignment="1">
      <alignment horizontal="center"/>
    </xf>
    <xf numFmtId="165" fontId="6" fillId="3" borderId="0" xfId="1" quotePrefix="1" applyNumberFormat="1" applyFont="1" applyFill="1" applyAlignment="1" applyProtection="1">
      <alignment horizontal="center" vertical="center" shrinkToFit="1"/>
      <protection locked="0"/>
    </xf>
    <xf numFmtId="165" fontId="1" fillId="0" borderId="0" xfId="2" applyNumberFormat="1" applyFont="1" applyAlignment="1">
      <alignment horizontal="center"/>
    </xf>
    <xf numFmtId="165" fontId="1" fillId="3" borderId="0" xfId="1" quotePrefix="1" applyNumberFormat="1" applyFont="1" applyFill="1" applyAlignment="1" applyProtection="1">
      <alignment horizontal="center" vertical="center" shrinkToFit="1"/>
      <protection locked="0"/>
    </xf>
  </cellXfs>
  <cellStyles count="26">
    <cellStyle name="Explanatory Text 2" xfId="7"/>
    <cellStyle name="Normal" xfId="0" builtinId="0"/>
    <cellStyle name="Normal 2" xfId="3"/>
    <cellStyle name="Normal 2 2" xfId="1"/>
    <cellStyle name="Normal 2 2 2" xfId="8"/>
    <cellStyle name="Normal 2 3" xfId="11"/>
    <cellStyle name="Normal 3" xfId="4"/>
    <cellStyle name="Normal 3 2" xfId="2"/>
    <cellStyle name="Normal 3 2 2" xfId="9"/>
    <cellStyle name="Normal 3 2 2 2" xfId="21"/>
    <cellStyle name="Normal 3 2 3" xfId="14"/>
    <cellStyle name="Normal 3 2 3 2" xfId="23"/>
    <cellStyle name="Normal 3 2 4" xfId="17"/>
    <cellStyle name="Normal 3 3" xfId="6"/>
    <cellStyle name="Normal 3 3 2" xfId="16"/>
    <cellStyle name="Normal 3 3 2 2" xfId="25"/>
    <cellStyle name="Normal 3 3 3" xfId="20"/>
    <cellStyle name="Normal 3 4" xfId="12"/>
    <cellStyle name="Normal 3 5" xfId="18"/>
    <cellStyle name="Normal 4" xfId="5"/>
    <cellStyle name="Normal 4 2" xfId="13"/>
    <cellStyle name="Normal 4 2 2" xfId="22"/>
    <cellStyle name="Normal 4 3" xfId="19"/>
    <cellStyle name="Normal 5" xfId="15"/>
    <cellStyle name="Normal 5 2" xfId="24"/>
    <cellStyle name="Normal 6" xfId="10"/>
  </cellStyles>
  <dxfs count="0"/>
  <tableStyles count="0" defaultTableStyle="TableStyleMedium2" defaultPivotStyle="PivotStyleLight16"/>
  <colors>
    <mruColors>
      <color rgb="FF4DFFFB"/>
      <color rgb="FFA19A13"/>
      <color rgb="FFAF6559"/>
      <color rgb="FF9E0075"/>
      <color rgb="FF87009E"/>
      <color rgb="FF009E84"/>
      <color rgb="FF85B3FF"/>
      <color rgb="FF51C18E"/>
      <color rgb="FF339933"/>
      <color rgb="FF9A57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0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0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8.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9.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0.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1.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2.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3.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2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2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2.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3.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34.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35.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36.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37.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38.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0.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1.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2.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3.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44.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45.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46.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48.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49.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0.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1.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2.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3.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4.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6.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57.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58.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59.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0.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1.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2.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4.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65.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66.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67.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68.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69.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0.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72.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73.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74.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75.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76.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77.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78.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0.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81.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82.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83.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84.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85.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86.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88.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89.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90.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91.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92.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93.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94.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9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9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9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9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0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20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20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204.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205.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206.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207.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208.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209.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2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0.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212.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213.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214.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215.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216.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217.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218.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0.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221.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222.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223.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224.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225.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226.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228.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229.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0.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31.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32.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33.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34.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36.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37.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38.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39.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0.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41.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42.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44.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45.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46.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47.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48.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49.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0.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52.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53.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54.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55.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56.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57.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58.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0.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61.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62.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63.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64.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65.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66.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68.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69.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70.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71.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72.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73.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74.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7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7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7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7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8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8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84.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85.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86.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87.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88.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89.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0.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92.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93.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94.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95.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96.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97.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98.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00.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301.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302.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303.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304.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305.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306.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308.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309.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0.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311.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312.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313.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314.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316.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317.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318.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319.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0.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321.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322.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324.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325.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326.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327.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328.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329.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0.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332.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333.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334.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335.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336.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337.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338.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0.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341.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342.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343.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344.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45.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46.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48.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49.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50.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51.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52.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53.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54.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5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5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5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5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6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6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64.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65.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66.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67.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68.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69.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0.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72.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73.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74.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75.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76.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77.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78.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0.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81.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82.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83.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84.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85.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86.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88.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89.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0.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91.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92.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93.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94.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96.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97.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98.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99.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00.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401.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402.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404.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405.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406.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407.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408.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409.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0.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412.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413.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414.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415.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416.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417.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418.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0.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421.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422.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423.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424.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4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xml"/><Relationship Id="rId1" Type="http://schemas.microsoft.com/office/2011/relationships/chartStyle" Target="style1.xml"/></Relationships>
</file>

<file path=xl/charts/_rels/chart7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9.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0.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7.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8.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9.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0.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2.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4.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5.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6.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Thursday 26th</a:t>
            </a:r>
          </a:p>
        </c:rich>
      </c:tx>
      <c:layout>
        <c:manualLayout>
          <c:xMode val="edge"/>
          <c:yMode val="edge"/>
          <c:x val="0.26350357488824916"/>
          <c:y val="1.9031121109861267E-2"/>
        </c:manualLayout>
      </c:layout>
      <c:overlay val="0"/>
      <c:spPr>
        <a:noFill/>
        <a:ln w="25400">
          <a:noFill/>
        </a:ln>
      </c:spPr>
    </c:title>
    <c:autoTitleDeleted val="0"/>
    <c:plotArea>
      <c:layout/>
      <c:barChart>
        <c:barDir val="col"/>
        <c:grouping val="stacked"/>
        <c:varyColors val="0"/>
        <c:ser>
          <c:idx val="0"/>
          <c:order val="0"/>
          <c:tx>
            <c:strRef>
              <c:f>'Red Area Template'!$Z$38</c:f>
              <c:strCache>
                <c:ptCount val="1"/>
                <c:pt idx="0">
                  <c:v>COMMUTER</c:v>
                </c:pt>
              </c:strCache>
            </c:strRef>
          </c:tx>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Template'!$AA$38:$AV$38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6BDD-40FD-941C-A24BAD3C3A9B}"/>
            </c:ext>
          </c:extLst>
        </c:ser>
        <c:ser>
          <c:idx val="1"/>
          <c:order val="1"/>
          <c:tx>
            <c:strRef>
              <c:f>'Red Area Template'!$Z$39</c:f>
              <c:strCache>
                <c:ptCount val="1"/>
                <c:pt idx="0">
                  <c:v>DISABLED</c:v>
                </c:pt>
              </c:strCache>
            </c:strRef>
          </c:tx>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Template'!$AA$39:$AV$39</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ED9A-4A88-A668-E225A76CE65B}"/>
            </c:ext>
          </c:extLst>
        </c:ser>
        <c:ser>
          <c:idx val="2"/>
          <c:order val="2"/>
          <c:tx>
            <c:strRef>
              <c:f>'Red Area Template'!$Z$40</c:f>
              <c:strCache>
                <c:ptCount val="1"/>
                <c:pt idx="0">
                  <c:v>ILLEGAL</c:v>
                </c:pt>
              </c:strCache>
            </c:strRef>
          </c:tx>
          <c:spPr>
            <a:solidFill>
              <a:srgbClr val="FF3300"/>
            </a:solidFill>
          </c:spPr>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Template'!$AA$40:$AV$40</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ED9A-4A88-A668-E225A76CE65B}"/>
            </c:ext>
          </c:extLst>
        </c:ser>
        <c:ser>
          <c:idx val="3"/>
          <c:order val="3"/>
          <c:tx>
            <c:strRef>
              <c:f>'Red Area Template'!$Z$41</c:f>
              <c:strCache>
                <c:ptCount val="1"/>
                <c:pt idx="0">
                  <c:v>LONG STAY</c:v>
                </c:pt>
              </c:strCache>
            </c:strRef>
          </c:tx>
          <c:spPr>
            <a:solidFill>
              <a:srgbClr val="8064A2"/>
            </a:solidFill>
            <a:ln w="25400">
              <a:noFill/>
            </a:ln>
          </c:spPr>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Template'!$AA$41:$AV$41</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ED9A-4A88-A668-E225A76CE65B}"/>
            </c:ext>
          </c:extLst>
        </c:ser>
        <c:ser>
          <c:idx val="4"/>
          <c:order val="4"/>
          <c:tx>
            <c:strRef>
              <c:f>'Red Area Template'!$Z$42</c:f>
              <c:strCache>
                <c:ptCount val="1"/>
                <c:pt idx="0">
                  <c:v>RESIDENT</c:v>
                </c:pt>
              </c:strCache>
            </c:strRef>
          </c:tx>
          <c:spPr>
            <a:solidFill>
              <a:schemeClr val="bg1">
                <a:lumMod val="65000"/>
              </a:schemeClr>
            </a:solidFill>
            <a:ln w="25400">
              <a:noFill/>
            </a:ln>
          </c:spPr>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Template'!$AA$42:$AV$42</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ED9A-4A88-A668-E225A76CE65B}"/>
            </c:ext>
          </c:extLst>
        </c:ser>
        <c:ser>
          <c:idx val="5"/>
          <c:order val="5"/>
          <c:tx>
            <c:strRef>
              <c:f>'Red Area Template'!$Z$43</c:f>
              <c:strCache>
                <c:ptCount val="1"/>
                <c:pt idx="0">
                  <c:v>SHORT STAY</c:v>
                </c:pt>
              </c:strCache>
            </c:strRef>
          </c:tx>
          <c:spPr>
            <a:solidFill>
              <a:schemeClr val="accent6"/>
            </a:solidFill>
            <a:ln w="25400">
              <a:noFill/>
            </a:ln>
          </c:spPr>
          <c:invertIfNegative val="0"/>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Template'!$AA$43:$AV$43</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ED9A-4A88-A668-E225A76CE65B}"/>
            </c:ext>
          </c:extLst>
        </c:ser>
        <c:dLbls>
          <c:showLegendKey val="0"/>
          <c:showVal val="0"/>
          <c:showCatName val="0"/>
          <c:showSerName val="0"/>
          <c:showPercent val="0"/>
          <c:showBubbleSize val="0"/>
        </c:dLbls>
        <c:gapWidth val="150"/>
        <c:overlap val="100"/>
        <c:axId val="126790664"/>
        <c:axId val="126787920"/>
      </c:barChart>
      <c:catAx>
        <c:axId val="126790664"/>
        <c:scaling>
          <c:orientation val="minMax"/>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crossAx val="126790664"/>
        <c:crosses val="autoZero"/>
        <c:crossBetween val="between"/>
      </c:valAx>
      <c:spPr>
        <a:noFill/>
        <a:ln w="25400">
          <a:noFill/>
        </a:ln>
      </c:spPr>
    </c:plotArea>
    <c:legend>
      <c:legendPos val="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'Allbrook Close'!$Z$55</c:f>
              <c:strCache>
                <c:ptCount val="1"/>
                <c:pt idx="0">
                  <c:v>DISABLED</c:v>
                </c:pt>
              </c:strCache>
            </c:strRef>
          </c:tx>
          <c:spPr>
            <a:solidFill>
              <a:schemeClr val="accent2"/>
            </a:solidFill>
            <a:ln>
              <a:noFill/>
            </a:ln>
            <a:effectLst/>
          </c:spPr>
          <c:invertIfNegative val="0"/>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7803-4C59-8F38-87592B1A370D}"/>
            </c:ext>
          </c:extLst>
        </c:ser>
        <c:ser>
          <c:idx val="2"/>
          <c:order val="2"/>
          <c:tx>
            <c:strRef>
              <c:f>'Allbrook Close'!$Z$56</c:f>
              <c:strCache>
                <c:ptCount val="1"/>
                <c:pt idx="0">
                  <c:v>ILLEGAL</c:v>
                </c:pt>
              </c:strCache>
            </c:strRef>
          </c:tx>
          <c:spPr>
            <a:solidFill>
              <a:schemeClr val="accent3"/>
            </a:solidFill>
            <a:ln>
              <a:noFill/>
            </a:ln>
            <a:effectLst/>
          </c:spPr>
          <c:invertIfNegative val="0"/>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7803-4C59-8F38-87592B1A370D}"/>
            </c:ext>
          </c:extLst>
        </c:ser>
        <c:ser>
          <c:idx val="3"/>
          <c:order val="3"/>
          <c:tx>
            <c:strRef>
              <c:f>'Allbrook Close'!$Z$57</c:f>
              <c:strCache>
                <c:ptCount val="1"/>
                <c:pt idx="0">
                  <c:v>LONG STAY</c:v>
                </c:pt>
              </c:strCache>
            </c:strRef>
          </c:tx>
          <c:spPr>
            <a:solidFill>
              <a:schemeClr val="accent4"/>
            </a:solidFill>
            <a:ln>
              <a:noFill/>
            </a:ln>
            <a:effectLst/>
          </c:spPr>
          <c:invertIfNegative val="0"/>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803-4C59-8F38-87592B1A370D}"/>
            </c:ext>
          </c:extLst>
        </c:ser>
        <c:ser>
          <c:idx val="4"/>
          <c:order val="4"/>
          <c:tx>
            <c:strRef>
              <c:f>'Allbrook Close'!$Z$58</c:f>
              <c:strCache>
                <c:ptCount val="1"/>
                <c:pt idx="0">
                  <c:v>RESIDENT</c:v>
                </c:pt>
              </c:strCache>
            </c:strRef>
          </c:tx>
          <c:spPr>
            <a:solidFill>
              <a:schemeClr val="accent5"/>
            </a:solidFill>
            <a:ln>
              <a:noFill/>
            </a:ln>
            <a:effectLst/>
          </c:spPr>
          <c:invertIfNegative val="0"/>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Close'!$AA$58:$AP$58</c:f>
              <c:numCache>
                <c:formatCode>General</c:formatCode>
                <c:ptCount val="16"/>
                <c:pt idx="0">
                  <c:v>10</c:v>
                </c:pt>
                <c:pt idx="1">
                  <c:v>10</c:v>
                </c:pt>
                <c:pt idx="2">
                  <c:v>10</c:v>
                </c:pt>
                <c:pt idx="3">
                  <c:v>8</c:v>
                </c:pt>
                <c:pt idx="4">
                  <c:v>8</c:v>
                </c:pt>
                <c:pt idx="5">
                  <c:v>8</c:v>
                </c:pt>
                <c:pt idx="6">
                  <c:v>8</c:v>
                </c:pt>
                <c:pt idx="7">
                  <c:v>8</c:v>
                </c:pt>
                <c:pt idx="8">
                  <c:v>7</c:v>
                </c:pt>
                <c:pt idx="9">
                  <c:v>9</c:v>
                </c:pt>
                <c:pt idx="10">
                  <c:v>9</c:v>
                </c:pt>
                <c:pt idx="11">
                  <c:v>9</c:v>
                </c:pt>
                <c:pt idx="12">
                  <c:v>9</c:v>
                </c:pt>
                <c:pt idx="13">
                  <c:v>9</c:v>
                </c:pt>
                <c:pt idx="14">
                  <c:v>9</c:v>
                </c:pt>
                <c:pt idx="15">
                  <c:v>9</c:v>
                </c:pt>
              </c:numCache>
            </c:numRef>
          </c:val>
          <c:extLst>
            <c:ext xmlns:c16="http://schemas.microsoft.com/office/drawing/2014/chart" uri="{C3380CC4-5D6E-409C-BE32-E72D297353CC}">
              <c16:uniqueId val="{0000000A-7803-4C59-8F38-87592B1A370D}"/>
            </c:ext>
          </c:extLst>
        </c:ser>
        <c:ser>
          <c:idx val="5"/>
          <c:order val="5"/>
          <c:tx>
            <c:strRef>
              <c:f>'Allbrook Close'!$Z$59</c:f>
              <c:strCache>
                <c:ptCount val="1"/>
                <c:pt idx="0">
                  <c:v>SHORT STAY</c:v>
                </c:pt>
              </c:strCache>
            </c:strRef>
          </c:tx>
          <c:spPr>
            <a:solidFill>
              <a:schemeClr val="accent6"/>
            </a:solidFill>
            <a:ln>
              <a:noFill/>
            </a:ln>
            <a:effectLst/>
          </c:spPr>
          <c:invertIfNegative val="0"/>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Close'!$AA$59:$AP$59</c:f>
              <c:numCache>
                <c:formatCode>General</c:formatCode>
                <c:ptCount val="16"/>
                <c:pt idx="0">
                  <c:v>0</c:v>
                </c:pt>
                <c:pt idx="1">
                  <c:v>0</c:v>
                </c:pt>
                <c:pt idx="2">
                  <c:v>0</c:v>
                </c:pt>
                <c:pt idx="3">
                  <c:v>0</c:v>
                </c:pt>
                <c:pt idx="4">
                  <c:v>0</c:v>
                </c:pt>
                <c:pt idx="5">
                  <c:v>0</c:v>
                </c:pt>
                <c:pt idx="6">
                  <c:v>0</c:v>
                </c:pt>
                <c:pt idx="7">
                  <c:v>0</c:v>
                </c:pt>
                <c:pt idx="8">
                  <c:v>0</c:v>
                </c:pt>
                <c:pt idx="9">
                  <c:v>0</c:v>
                </c:pt>
                <c:pt idx="10">
                  <c:v>2</c:v>
                </c:pt>
                <c:pt idx="11">
                  <c:v>2</c:v>
                </c:pt>
                <c:pt idx="12">
                  <c:v>2</c:v>
                </c:pt>
                <c:pt idx="13">
                  <c:v>2</c:v>
                </c:pt>
                <c:pt idx="14">
                  <c:v>0</c:v>
                </c:pt>
                <c:pt idx="15">
                  <c:v>0</c:v>
                </c:pt>
              </c:numCache>
            </c:numRef>
          </c:val>
          <c:extLst>
            <c:ext xmlns:c16="http://schemas.microsoft.com/office/drawing/2014/chart" uri="{C3380CC4-5D6E-409C-BE32-E72D297353CC}">
              <c16:uniqueId val="{0000000C-7803-4C59-8F38-87592B1A370D}"/>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'Allbrook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'Allbrook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'Allbrook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7803-4C59-8F38-87592B1A370D}"/>
                  </c:ext>
                </c:extLst>
              </c15:ser>
            </c15:filteredBarSeries>
          </c:ext>
        </c:extLst>
      </c:barChart>
      <c:lineChart>
        <c:grouping val="standard"/>
        <c:varyColors val="0"/>
        <c:ser>
          <c:idx val="6"/>
          <c:order val="6"/>
          <c:tx>
            <c:strRef>
              <c:f>'Allbrook Close'!$Z$60</c:f>
              <c:strCache>
                <c:ptCount val="1"/>
                <c:pt idx="0">
                  <c:v>CAPACITY</c:v>
                </c:pt>
              </c:strCache>
            </c:strRef>
          </c:tx>
          <c:spPr>
            <a:ln w="19050" cap="rnd" cmpd="sng" algn="ctr">
              <a:solidFill>
                <a:schemeClr val="tx1"/>
              </a:solidFill>
              <a:prstDash val="solid"/>
              <a:round/>
            </a:ln>
            <a:effectLst/>
          </c:spPr>
          <c:marker>
            <c:symbol val="none"/>
          </c:marker>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Close'!$AA$60:$AP$60</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E-7803-4C59-8F38-87592B1A370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8"/>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'Fulwell Road'!$Z$47</c:f>
              <c:strCache>
                <c:ptCount val="1"/>
                <c:pt idx="0">
                  <c:v>Fulwell Road</c:v>
                </c:pt>
              </c:strCache>
            </c:strRef>
          </c:tx>
          <c:dPt>
            <c:idx val="0"/>
            <c:bubble3D val="0"/>
            <c:spPr>
              <a:solidFill>
                <a:schemeClr val="accent1"/>
              </a:solidFill>
              <a:ln>
                <a:noFill/>
              </a:ln>
              <a:effectLst/>
            </c:spPr>
            <c:extLst>
              <c:ext xmlns:c16="http://schemas.microsoft.com/office/drawing/2014/chart" uri="{C3380CC4-5D6E-409C-BE32-E72D297353CC}">
                <c16:uniqueId val="{00000001-631F-4AF9-9607-6DD94C42D208}"/>
              </c:ext>
            </c:extLst>
          </c:dPt>
          <c:dPt>
            <c:idx val="1"/>
            <c:bubble3D val="0"/>
            <c:spPr>
              <a:solidFill>
                <a:schemeClr val="accent2"/>
              </a:solidFill>
              <a:ln>
                <a:noFill/>
              </a:ln>
              <a:effectLst/>
            </c:spPr>
            <c:extLst>
              <c:ext xmlns:c16="http://schemas.microsoft.com/office/drawing/2014/chart" uri="{C3380CC4-5D6E-409C-BE32-E72D297353CC}">
                <c16:uniqueId val="{00000003-631F-4AF9-9607-6DD94C42D208}"/>
              </c:ext>
            </c:extLst>
          </c:dPt>
          <c:dPt>
            <c:idx val="2"/>
            <c:bubble3D val="0"/>
            <c:spPr>
              <a:solidFill>
                <a:schemeClr val="accent3"/>
              </a:solidFill>
              <a:ln>
                <a:noFill/>
              </a:ln>
              <a:effectLst/>
            </c:spPr>
            <c:extLst>
              <c:ext xmlns:c16="http://schemas.microsoft.com/office/drawing/2014/chart" uri="{C3380CC4-5D6E-409C-BE32-E72D297353CC}">
                <c16:uniqueId val="{00000005-631F-4AF9-9607-6DD94C42D208}"/>
              </c:ext>
            </c:extLst>
          </c:dPt>
          <c:dPt>
            <c:idx val="3"/>
            <c:bubble3D val="0"/>
            <c:spPr>
              <a:solidFill>
                <a:schemeClr val="accent4"/>
              </a:solidFill>
              <a:ln>
                <a:noFill/>
              </a:ln>
              <a:effectLst/>
            </c:spPr>
            <c:extLst>
              <c:ext xmlns:c16="http://schemas.microsoft.com/office/drawing/2014/chart" uri="{C3380CC4-5D6E-409C-BE32-E72D297353CC}">
                <c16:uniqueId val="{00000007-631F-4AF9-9607-6DD94C42D208}"/>
              </c:ext>
            </c:extLst>
          </c:dPt>
          <c:dPt>
            <c:idx val="4"/>
            <c:bubble3D val="0"/>
            <c:spPr>
              <a:solidFill>
                <a:schemeClr val="accent5"/>
              </a:solidFill>
              <a:ln>
                <a:noFill/>
              </a:ln>
              <a:effectLst/>
            </c:spPr>
            <c:extLst>
              <c:ext xmlns:c16="http://schemas.microsoft.com/office/drawing/2014/chart" uri="{C3380CC4-5D6E-409C-BE32-E72D297353CC}">
                <c16:uniqueId val="{00000009-631F-4AF9-9607-6DD94C42D208}"/>
              </c:ext>
            </c:extLst>
          </c:dPt>
          <c:dPt>
            <c:idx val="5"/>
            <c:bubble3D val="0"/>
            <c:spPr>
              <a:solidFill>
                <a:schemeClr val="accent6"/>
              </a:solidFill>
              <a:ln>
                <a:noFill/>
              </a:ln>
              <a:effectLst/>
            </c:spPr>
            <c:extLst>
              <c:ext xmlns:c16="http://schemas.microsoft.com/office/drawing/2014/chart" uri="{C3380CC4-5D6E-409C-BE32-E72D297353CC}">
                <c16:uniqueId val="{0000000B-631F-4AF9-9607-6DD94C42D208}"/>
              </c:ext>
            </c:extLst>
          </c:dPt>
          <c:dLbls>
            <c:dLbl>
              <c:idx val="0"/>
              <c:layout>
                <c:manualLayout>
                  <c:x val="-0.17400559100573726"/>
                  <c:y val="2.476997757254219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31F-4AF9-9607-6DD94C42D208}"/>
                </c:ext>
              </c:extLst>
            </c:dLbl>
            <c:dLbl>
              <c:idx val="2"/>
              <c:layout>
                <c:manualLayout>
                  <c:x val="2.1744283429518053E-2"/>
                  <c:y val="-3.38797766797818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31F-4AF9-9607-6DD94C42D208}"/>
                </c:ext>
              </c:extLst>
            </c:dLbl>
            <c:dLbl>
              <c:idx val="4"/>
              <c:layout>
                <c:manualLayout>
                  <c:x val="-0.33220530258507625"/>
                  <c:y val="-8.32198739873094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31F-4AF9-9607-6DD94C42D208}"/>
                </c:ext>
              </c:extLst>
            </c:dLbl>
            <c:dLbl>
              <c:idx val="5"/>
              <c:layout>
                <c:manualLayout>
                  <c:x val="-6.1353915765858941E-2"/>
                  <c:y val="2.65061069738300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31F-4AF9-9607-6DD94C42D20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'Fulwell Road'!$AA$46:$AF$46</c:f>
              <c:strCache>
                <c:ptCount val="6"/>
                <c:pt idx="0">
                  <c:v>COMMUTER</c:v>
                </c:pt>
                <c:pt idx="1">
                  <c:v>DISABLED</c:v>
                </c:pt>
                <c:pt idx="2">
                  <c:v>ILLEGAL</c:v>
                </c:pt>
                <c:pt idx="3">
                  <c:v>LONG STAY</c:v>
                </c:pt>
                <c:pt idx="4">
                  <c:v>RESIDENT</c:v>
                </c:pt>
                <c:pt idx="5">
                  <c:v>SHORT STAY</c:v>
                </c:pt>
              </c:strCache>
            </c:strRef>
          </c:cat>
          <c:val>
            <c:numRef>
              <c:f>'Fulwell Road'!$AA$47:$AF$47</c:f>
              <c:numCache>
                <c:formatCode>General</c:formatCode>
                <c:ptCount val="6"/>
                <c:pt idx="0">
                  <c:v>13</c:v>
                </c:pt>
                <c:pt idx="1">
                  <c:v>1</c:v>
                </c:pt>
                <c:pt idx="2">
                  <c:v>25</c:v>
                </c:pt>
                <c:pt idx="3">
                  <c:v>20</c:v>
                </c:pt>
                <c:pt idx="4">
                  <c:v>220</c:v>
                </c:pt>
                <c:pt idx="5">
                  <c:v>46</c:v>
                </c:pt>
              </c:numCache>
            </c:numRef>
          </c:val>
          <c:extLst>
            <c:ext xmlns:c16="http://schemas.microsoft.com/office/drawing/2014/chart" uri="{C3380CC4-5D6E-409C-BE32-E72D297353CC}">
              <c16:uniqueId val="{0000000C-631F-4AF9-9607-6DD94C42D20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'Fulwell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Road'!$AA$47</c:f>
              <c:numCache>
                <c:formatCode>General</c:formatCode>
                <c:ptCount val="1"/>
                <c:pt idx="0">
                  <c:v>13</c:v>
                </c:pt>
              </c:numCache>
            </c:numRef>
          </c:val>
          <c:extLst>
            <c:ext xmlns:c16="http://schemas.microsoft.com/office/drawing/2014/chart" uri="{C3380CC4-5D6E-409C-BE32-E72D297353CC}">
              <c16:uniqueId val="{00000000-8BB0-4A2D-B3AB-A2D0F0D3E3EA}"/>
            </c:ext>
          </c:extLst>
        </c:ser>
        <c:ser>
          <c:idx val="1"/>
          <c:order val="1"/>
          <c:tx>
            <c:strRef>
              <c:f>'Fulwell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Road'!$AB$47</c:f>
              <c:numCache>
                <c:formatCode>General</c:formatCode>
                <c:ptCount val="1"/>
                <c:pt idx="0">
                  <c:v>1</c:v>
                </c:pt>
              </c:numCache>
            </c:numRef>
          </c:val>
          <c:extLst>
            <c:ext xmlns:c16="http://schemas.microsoft.com/office/drawing/2014/chart" uri="{C3380CC4-5D6E-409C-BE32-E72D297353CC}">
              <c16:uniqueId val="{00000001-8BB0-4A2D-B3AB-A2D0F0D3E3EA}"/>
            </c:ext>
          </c:extLst>
        </c:ser>
        <c:ser>
          <c:idx val="2"/>
          <c:order val="2"/>
          <c:tx>
            <c:strRef>
              <c:f>'Fulwell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Road'!$AC$47</c:f>
              <c:numCache>
                <c:formatCode>General</c:formatCode>
                <c:ptCount val="1"/>
                <c:pt idx="0">
                  <c:v>25</c:v>
                </c:pt>
              </c:numCache>
            </c:numRef>
          </c:val>
          <c:extLst>
            <c:ext xmlns:c16="http://schemas.microsoft.com/office/drawing/2014/chart" uri="{C3380CC4-5D6E-409C-BE32-E72D297353CC}">
              <c16:uniqueId val="{00000002-8BB0-4A2D-B3AB-A2D0F0D3E3EA}"/>
            </c:ext>
          </c:extLst>
        </c:ser>
        <c:ser>
          <c:idx val="3"/>
          <c:order val="3"/>
          <c:tx>
            <c:strRef>
              <c:f>'Fulwell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Road'!$AD$47</c:f>
              <c:numCache>
                <c:formatCode>General</c:formatCode>
                <c:ptCount val="1"/>
                <c:pt idx="0">
                  <c:v>20</c:v>
                </c:pt>
              </c:numCache>
            </c:numRef>
          </c:val>
          <c:extLst>
            <c:ext xmlns:c16="http://schemas.microsoft.com/office/drawing/2014/chart" uri="{C3380CC4-5D6E-409C-BE32-E72D297353CC}">
              <c16:uniqueId val="{00000003-8BB0-4A2D-B3AB-A2D0F0D3E3EA}"/>
            </c:ext>
          </c:extLst>
        </c:ser>
        <c:ser>
          <c:idx val="4"/>
          <c:order val="4"/>
          <c:tx>
            <c:strRef>
              <c:f>'Fulwell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Road'!$AE$47</c:f>
              <c:numCache>
                <c:formatCode>General</c:formatCode>
                <c:ptCount val="1"/>
                <c:pt idx="0">
                  <c:v>220</c:v>
                </c:pt>
              </c:numCache>
            </c:numRef>
          </c:val>
          <c:extLst>
            <c:ext xmlns:c16="http://schemas.microsoft.com/office/drawing/2014/chart" uri="{C3380CC4-5D6E-409C-BE32-E72D297353CC}">
              <c16:uniqueId val="{00000004-8BB0-4A2D-B3AB-A2D0F0D3E3EA}"/>
            </c:ext>
          </c:extLst>
        </c:ser>
        <c:ser>
          <c:idx val="5"/>
          <c:order val="5"/>
          <c:tx>
            <c:strRef>
              <c:f>'Fulwell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Road'!$Z$47</c:f>
              <c:strCache>
                <c:ptCount val="1"/>
                <c:pt idx="0">
                  <c:v>Fulwell Road</c:v>
                </c:pt>
              </c:strCache>
            </c:strRef>
          </c:cat>
          <c:val>
            <c:numRef>
              <c:f>'Fulwell Road'!$AF$47</c:f>
              <c:numCache>
                <c:formatCode>General</c:formatCode>
                <c:ptCount val="1"/>
                <c:pt idx="0">
                  <c:v>46</c:v>
                </c:pt>
              </c:numCache>
            </c:numRef>
          </c:val>
          <c:extLst>
            <c:ext xmlns:c16="http://schemas.microsoft.com/office/drawing/2014/chart" uri="{C3380CC4-5D6E-409C-BE32-E72D297353CC}">
              <c16:uniqueId val="{00000005-8BB0-4A2D-B3AB-A2D0F0D3E3EA}"/>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'Fulwell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'Fulwell Road'!$Z$47</c15:sqref>
                        </c15:formulaRef>
                      </c:ext>
                    </c:extLst>
                    <c:strCache>
                      <c:ptCount val="1"/>
                      <c:pt idx="0">
                        <c:v>Fulwell Road</c:v>
                      </c:pt>
                    </c:strCache>
                  </c:strRef>
                </c:cat>
                <c:val>
                  <c:numRef>
                    <c:extLst>
                      <c:ext uri="{02D57815-91ED-43cb-92C2-25804820EDAC}">
                        <c15:formulaRef>
                          <c15:sqref>'Fulwell Road'!$AG$47</c15:sqref>
                        </c15:formulaRef>
                      </c:ext>
                    </c:extLst>
                    <c:numCache>
                      <c:formatCode>General</c:formatCode>
                      <c:ptCount val="1"/>
                      <c:pt idx="0">
                        <c:v>325</c:v>
                      </c:pt>
                    </c:numCache>
                  </c:numRef>
                </c:val>
                <c:extLst>
                  <c:ext xmlns:c16="http://schemas.microsoft.com/office/drawing/2014/chart" uri="{C3380CC4-5D6E-409C-BE32-E72D297353CC}">
                    <c16:uniqueId val="{00000006-8BB0-4A2D-B3AB-A2D0F0D3E3EA}"/>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'Fulwell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Road'!$Z$63</c:f>
              <c:strCache>
                <c:ptCount val="1"/>
                <c:pt idx="0">
                  <c:v>Fulwell Road</c:v>
                </c:pt>
              </c:strCache>
            </c:strRef>
          </c:cat>
          <c:val>
            <c:numRef>
              <c:f>'Fulwell Road'!$AB$63</c:f>
              <c:numCache>
                <c:formatCode>General</c:formatCode>
                <c:ptCount val="1"/>
                <c:pt idx="0">
                  <c:v>2</c:v>
                </c:pt>
              </c:numCache>
            </c:numRef>
          </c:val>
          <c:extLst>
            <c:ext xmlns:c16="http://schemas.microsoft.com/office/drawing/2014/chart" uri="{C3380CC4-5D6E-409C-BE32-E72D297353CC}">
              <c16:uniqueId val="{00000000-CFBD-45DF-AE6B-73F5E8C49BC8}"/>
            </c:ext>
          </c:extLst>
        </c:ser>
        <c:ser>
          <c:idx val="2"/>
          <c:order val="2"/>
          <c:tx>
            <c:strRef>
              <c:f>'Fulwell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'Fulwell Road'!$Z$63</c:f>
              <c:strCache>
                <c:ptCount val="1"/>
                <c:pt idx="0">
                  <c:v>Fulwell Road</c:v>
                </c:pt>
              </c:strCache>
            </c:strRef>
          </c:cat>
          <c:val>
            <c:numRef>
              <c:f>'Fulwell Road'!$AC$63</c:f>
              <c:numCache>
                <c:formatCode>General</c:formatCode>
                <c:ptCount val="1"/>
                <c:pt idx="0">
                  <c:v>12</c:v>
                </c:pt>
              </c:numCache>
            </c:numRef>
          </c:val>
          <c:extLst>
            <c:ext xmlns:c16="http://schemas.microsoft.com/office/drawing/2014/chart" uri="{C3380CC4-5D6E-409C-BE32-E72D297353CC}">
              <c16:uniqueId val="{00000001-CFBD-45DF-AE6B-73F5E8C49BC8}"/>
            </c:ext>
          </c:extLst>
        </c:ser>
        <c:ser>
          <c:idx val="3"/>
          <c:order val="3"/>
          <c:tx>
            <c:strRef>
              <c:f>'Fulwell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'Fulwell Road'!$Z$63</c:f>
              <c:strCache>
                <c:ptCount val="1"/>
                <c:pt idx="0">
                  <c:v>Fulwell Road</c:v>
                </c:pt>
              </c:strCache>
            </c:strRef>
          </c:cat>
          <c:val>
            <c:numRef>
              <c:f>'Fulwell Road'!$AD$63</c:f>
              <c:numCache>
                <c:formatCode>General</c:formatCode>
                <c:ptCount val="1"/>
                <c:pt idx="0">
                  <c:v>20</c:v>
                </c:pt>
              </c:numCache>
            </c:numRef>
          </c:val>
          <c:extLst>
            <c:ext xmlns:c16="http://schemas.microsoft.com/office/drawing/2014/chart" uri="{C3380CC4-5D6E-409C-BE32-E72D297353CC}">
              <c16:uniqueId val="{00000002-CFBD-45DF-AE6B-73F5E8C49BC8}"/>
            </c:ext>
          </c:extLst>
        </c:ser>
        <c:ser>
          <c:idx val="4"/>
          <c:order val="4"/>
          <c:tx>
            <c:strRef>
              <c:f>'Fulwell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'Fulwell Road'!$Z$63</c:f>
              <c:strCache>
                <c:ptCount val="1"/>
                <c:pt idx="0">
                  <c:v>Fulwell Road</c:v>
                </c:pt>
              </c:strCache>
            </c:strRef>
          </c:cat>
          <c:val>
            <c:numRef>
              <c:f>'Fulwell Road'!$AE$63</c:f>
              <c:numCache>
                <c:formatCode>General</c:formatCode>
                <c:ptCount val="1"/>
                <c:pt idx="0">
                  <c:v>265</c:v>
                </c:pt>
              </c:numCache>
            </c:numRef>
          </c:val>
          <c:extLst>
            <c:ext xmlns:c16="http://schemas.microsoft.com/office/drawing/2014/chart" uri="{C3380CC4-5D6E-409C-BE32-E72D297353CC}">
              <c16:uniqueId val="{00000003-CFBD-45DF-AE6B-73F5E8C49BC8}"/>
            </c:ext>
          </c:extLst>
        </c:ser>
        <c:ser>
          <c:idx val="5"/>
          <c:order val="5"/>
          <c:tx>
            <c:strRef>
              <c:f>'Fulwell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'Fulwell Road'!$Z$63</c:f>
              <c:strCache>
                <c:ptCount val="1"/>
                <c:pt idx="0">
                  <c:v>Fulwell Road</c:v>
                </c:pt>
              </c:strCache>
            </c:strRef>
          </c:cat>
          <c:val>
            <c:numRef>
              <c:f>'Fulwell Road'!$AF$63</c:f>
              <c:numCache>
                <c:formatCode>General</c:formatCode>
                <c:ptCount val="1"/>
                <c:pt idx="0">
                  <c:v>35</c:v>
                </c:pt>
              </c:numCache>
            </c:numRef>
          </c:val>
          <c:extLst>
            <c:ext xmlns:c16="http://schemas.microsoft.com/office/drawing/2014/chart" uri="{C3380CC4-5D6E-409C-BE32-E72D297353CC}">
              <c16:uniqueId val="{00000004-CFBD-45DF-AE6B-73F5E8C49BC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'Fulwell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'Fulwell Road'!$Z$63</c15:sqref>
                        </c15:formulaRef>
                      </c:ext>
                    </c:extLst>
                    <c:strCache>
                      <c:ptCount val="1"/>
                      <c:pt idx="0">
                        <c:v>Fulwell Road</c:v>
                      </c:pt>
                    </c:strCache>
                  </c:strRef>
                </c:cat>
                <c:val>
                  <c:numRef>
                    <c:extLst>
                      <c:ext uri="{02D57815-91ED-43cb-92C2-25804820EDAC}">
                        <c15:formulaRef>
                          <c15:sqref>'Fulwell Road'!$AA$63</c15:sqref>
                        </c15:formulaRef>
                      </c:ext>
                    </c:extLst>
                    <c:numCache>
                      <c:formatCode>General</c:formatCode>
                      <c:ptCount val="1"/>
                      <c:pt idx="0">
                        <c:v>0</c:v>
                      </c:pt>
                    </c:numCache>
                  </c:numRef>
                </c:val>
                <c:extLst>
                  <c:ext xmlns:c16="http://schemas.microsoft.com/office/drawing/2014/chart" uri="{C3380CC4-5D6E-409C-BE32-E72D297353CC}">
                    <c16:uniqueId val="{00000005-CFBD-45DF-AE6B-73F5E8C49BC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'Fulwell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Road'!$AA$79:$AP$79</c:f>
              <c:numCache>
                <c:formatCode>General</c:formatCode>
                <c:ptCount val="16"/>
                <c:pt idx="0">
                  <c:v>9</c:v>
                </c:pt>
                <c:pt idx="1">
                  <c:v>52</c:v>
                </c:pt>
                <c:pt idx="2">
                  <c:v>49</c:v>
                </c:pt>
                <c:pt idx="3">
                  <c:v>22</c:v>
                </c:pt>
                <c:pt idx="4">
                  <c:v>39</c:v>
                </c:pt>
                <c:pt idx="5">
                  <c:v>24</c:v>
                </c:pt>
                <c:pt idx="6">
                  <c:v>27</c:v>
                </c:pt>
                <c:pt idx="7">
                  <c:v>16</c:v>
                </c:pt>
                <c:pt idx="8">
                  <c:v>32</c:v>
                </c:pt>
                <c:pt idx="9">
                  <c:v>15</c:v>
                </c:pt>
                <c:pt idx="10">
                  <c:v>28</c:v>
                </c:pt>
                <c:pt idx="11">
                  <c:v>8</c:v>
                </c:pt>
                <c:pt idx="12">
                  <c:v>9</c:v>
                </c:pt>
                <c:pt idx="13">
                  <c:v>18</c:v>
                </c:pt>
                <c:pt idx="14">
                  <c:v>19</c:v>
                </c:pt>
                <c:pt idx="15">
                  <c:v>20</c:v>
                </c:pt>
              </c:numCache>
            </c:numRef>
          </c:val>
          <c:extLst>
            <c:ext xmlns:c16="http://schemas.microsoft.com/office/drawing/2014/chart" uri="{C3380CC4-5D6E-409C-BE32-E72D297353CC}">
              <c16:uniqueId val="{00000000-C12A-4C04-99C1-0BE8028E81EE}"/>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'Fulwell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Road'!$AA$95:$AP$95</c:f>
              <c:numCache>
                <c:formatCode>General</c:formatCode>
                <c:ptCount val="16"/>
                <c:pt idx="0">
                  <c:v>9</c:v>
                </c:pt>
                <c:pt idx="1">
                  <c:v>11</c:v>
                </c:pt>
                <c:pt idx="2">
                  <c:v>25</c:v>
                </c:pt>
                <c:pt idx="3">
                  <c:v>14</c:v>
                </c:pt>
                <c:pt idx="4">
                  <c:v>30</c:v>
                </c:pt>
                <c:pt idx="5">
                  <c:v>42</c:v>
                </c:pt>
                <c:pt idx="6">
                  <c:v>33</c:v>
                </c:pt>
                <c:pt idx="7">
                  <c:v>34</c:v>
                </c:pt>
                <c:pt idx="8">
                  <c:v>24</c:v>
                </c:pt>
                <c:pt idx="9">
                  <c:v>41</c:v>
                </c:pt>
                <c:pt idx="10">
                  <c:v>30</c:v>
                </c:pt>
                <c:pt idx="11">
                  <c:v>35</c:v>
                </c:pt>
                <c:pt idx="12">
                  <c:v>30</c:v>
                </c:pt>
                <c:pt idx="13">
                  <c:v>28</c:v>
                </c:pt>
                <c:pt idx="14">
                  <c:v>10</c:v>
                </c:pt>
                <c:pt idx="15">
                  <c:v>11</c:v>
                </c:pt>
              </c:numCache>
            </c:numRef>
          </c:val>
          <c:extLst>
            <c:ext xmlns:c16="http://schemas.microsoft.com/office/drawing/2014/chart" uri="{C3380CC4-5D6E-409C-BE32-E72D297353CC}">
              <c16:uniqueId val="{00000000-DCE8-444D-9C73-B1AD5DC9604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6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'Grange Avenue'!$Z$38</c:f>
              <c:strCache>
                <c:ptCount val="1"/>
                <c:pt idx="0">
                  <c:v>COMMUTER</c:v>
                </c:pt>
              </c:strCache>
            </c:strRef>
          </c:tx>
          <c:spPr>
            <a:solidFill>
              <a:schemeClr val="accent1"/>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Avenue'!$AA$38:$AP$38</c:f>
              <c:numCache>
                <c:formatCode>General</c:formatCode>
                <c:ptCount val="16"/>
                <c:pt idx="0">
                  <c:v>0</c:v>
                </c:pt>
                <c:pt idx="1">
                  <c:v>0</c:v>
                </c:pt>
                <c:pt idx="2">
                  <c:v>0</c:v>
                </c:pt>
                <c:pt idx="3">
                  <c:v>4</c:v>
                </c:pt>
                <c:pt idx="4">
                  <c:v>8</c:v>
                </c:pt>
                <c:pt idx="5">
                  <c:v>8</c:v>
                </c:pt>
                <c:pt idx="6">
                  <c:v>8</c:v>
                </c:pt>
                <c:pt idx="7">
                  <c:v>8</c:v>
                </c:pt>
                <c:pt idx="8">
                  <c:v>8</c:v>
                </c:pt>
                <c:pt idx="9">
                  <c:v>8</c:v>
                </c:pt>
                <c:pt idx="10">
                  <c:v>8</c:v>
                </c:pt>
                <c:pt idx="11">
                  <c:v>8</c:v>
                </c:pt>
                <c:pt idx="12">
                  <c:v>6</c:v>
                </c:pt>
                <c:pt idx="13">
                  <c:v>3</c:v>
                </c:pt>
                <c:pt idx="14">
                  <c:v>0</c:v>
                </c:pt>
                <c:pt idx="15">
                  <c:v>0</c:v>
                </c:pt>
              </c:numCache>
            </c:numRef>
          </c:val>
          <c:extLst>
            <c:ext xmlns:c16="http://schemas.microsoft.com/office/drawing/2014/chart" uri="{C3380CC4-5D6E-409C-BE32-E72D297353CC}">
              <c16:uniqueId val="{0000000F-87A2-4D12-AAF7-C73316A83BDB}"/>
            </c:ext>
          </c:extLst>
        </c:ser>
        <c:ser>
          <c:idx val="1"/>
          <c:order val="1"/>
          <c:tx>
            <c:strRef>
              <c:f>'Grange Avenue'!$Z$39</c:f>
              <c:strCache>
                <c:ptCount val="1"/>
                <c:pt idx="0">
                  <c:v>DISABLED</c:v>
                </c:pt>
              </c:strCache>
            </c:strRef>
          </c:tx>
          <c:spPr>
            <a:solidFill>
              <a:schemeClr val="accent2"/>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87A2-4D12-AAF7-C73316A83BDB}"/>
            </c:ext>
          </c:extLst>
        </c:ser>
        <c:ser>
          <c:idx val="2"/>
          <c:order val="2"/>
          <c:tx>
            <c:strRef>
              <c:f>'Grange Avenue'!$Z$40</c:f>
              <c:strCache>
                <c:ptCount val="1"/>
                <c:pt idx="0">
                  <c:v>ILLEGAL</c:v>
                </c:pt>
              </c:strCache>
            </c:strRef>
          </c:tx>
          <c:spPr>
            <a:solidFill>
              <a:schemeClr val="accent3"/>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Avenue'!$AA$40:$AP$40</c:f>
              <c:numCache>
                <c:formatCode>General</c:formatCode>
                <c:ptCount val="16"/>
                <c:pt idx="0">
                  <c:v>0</c:v>
                </c:pt>
                <c:pt idx="1">
                  <c:v>0</c:v>
                </c:pt>
                <c:pt idx="2">
                  <c:v>0</c:v>
                </c:pt>
                <c:pt idx="3">
                  <c:v>0</c:v>
                </c:pt>
                <c:pt idx="4">
                  <c:v>1</c:v>
                </c:pt>
                <c:pt idx="5">
                  <c:v>0</c:v>
                </c:pt>
                <c:pt idx="6">
                  <c:v>0</c:v>
                </c:pt>
                <c:pt idx="7">
                  <c:v>0</c:v>
                </c:pt>
                <c:pt idx="8">
                  <c:v>0</c:v>
                </c:pt>
                <c:pt idx="9">
                  <c:v>0</c:v>
                </c:pt>
                <c:pt idx="10">
                  <c:v>0</c:v>
                </c:pt>
                <c:pt idx="11">
                  <c:v>1</c:v>
                </c:pt>
                <c:pt idx="12">
                  <c:v>0</c:v>
                </c:pt>
                <c:pt idx="13">
                  <c:v>0</c:v>
                </c:pt>
                <c:pt idx="14">
                  <c:v>0</c:v>
                </c:pt>
                <c:pt idx="15">
                  <c:v>0</c:v>
                </c:pt>
              </c:numCache>
            </c:numRef>
          </c:val>
          <c:extLst>
            <c:ext xmlns:c16="http://schemas.microsoft.com/office/drawing/2014/chart" uri="{C3380CC4-5D6E-409C-BE32-E72D297353CC}">
              <c16:uniqueId val="{00000013-87A2-4D12-AAF7-C73316A83BDB}"/>
            </c:ext>
          </c:extLst>
        </c:ser>
        <c:ser>
          <c:idx val="3"/>
          <c:order val="3"/>
          <c:tx>
            <c:strRef>
              <c:f>'Grange Avenue'!$Z$41</c:f>
              <c:strCache>
                <c:ptCount val="1"/>
                <c:pt idx="0">
                  <c:v>LONG STAY</c:v>
                </c:pt>
              </c:strCache>
            </c:strRef>
          </c:tx>
          <c:spPr>
            <a:solidFill>
              <a:schemeClr val="accent4"/>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Avenue'!$AA$41:$AP$41</c:f>
              <c:numCache>
                <c:formatCode>General</c:formatCode>
                <c:ptCount val="16"/>
                <c:pt idx="0">
                  <c:v>0</c:v>
                </c:pt>
                <c:pt idx="1">
                  <c:v>0</c:v>
                </c:pt>
                <c:pt idx="2">
                  <c:v>0</c:v>
                </c:pt>
                <c:pt idx="3">
                  <c:v>0</c:v>
                </c:pt>
                <c:pt idx="4">
                  <c:v>0</c:v>
                </c:pt>
                <c:pt idx="5">
                  <c:v>2</c:v>
                </c:pt>
                <c:pt idx="6">
                  <c:v>3</c:v>
                </c:pt>
                <c:pt idx="7">
                  <c:v>3</c:v>
                </c:pt>
                <c:pt idx="8">
                  <c:v>3</c:v>
                </c:pt>
                <c:pt idx="9">
                  <c:v>3</c:v>
                </c:pt>
                <c:pt idx="10">
                  <c:v>3</c:v>
                </c:pt>
                <c:pt idx="11">
                  <c:v>3</c:v>
                </c:pt>
                <c:pt idx="12">
                  <c:v>2</c:v>
                </c:pt>
                <c:pt idx="13">
                  <c:v>1</c:v>
                </c:pt>
                <c:pt idx="14">
                  <c:v>0</c:v>
                </c:pt>
                <c:pt idx="15">
                  <c:v>0</c:v>
                </c:pt>
              </c:numCache>
            </c:numRef>
          </c:val>
          <c:extLst>
            <c:ext xmlns:c16="http://schemas.microsoft.com/office/drawing/2014/chart" uri="{C3380CC4-5D6E-409C-BE32-E72D297353CC}">
              <c16:uniqueId val="{00000015-87A2-4D12-AAF7-C73316A83BDB}"/>
            </c:ext>
          </c:extLst>
        </c:ser>
        <c:ser>
          <c:idx val="4"/>
          <c:order val="4"/>
          <c:tx>
            <c:strRef>
              <c:f>'Grange Avenue'!$Z$42</c:f>
              <c:strCache>
                <c:ptCount val="1"/>
                <c:pt idx="0">
                  <c:v>RESIDENT</c:v>
                </c:pt>
              </c:strCache>
            </c:strRef>
          </c:tx>
          <c:spPr>
            <a:solidFill>
              <a:schemeClr val="accent5"/>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Avenue'!$AA$42:$AP$42</c:f>
              <c:numCache>
                <c:formatCode>General</c:formatCode>
                <c:ptCount val="16"/>
                <c:pt idx="0">
                  <c:v>23</c:v>
                </c:pt>
                <c:pt idx="1">
                  <c:v>22</c:v>
                </c:pt>
                <c:pt idx="2">
                  <c:v>23</c:v>
                </c:pt>
                <c:pt idx="3">
                  <c:v>21</c:v>
                </c:pt>
                <c:pt idx="4">
                  <c:v>21</c:v>
                </c:pt>
                <c:pt idx="5">
                  <c:v>20</c:v>
                </c:pt>
                <c:pt idx="6">
                  <c:v>20</c:v>
                </c:pt>
                <c:pt idx="7">
                  <c:v>19</c:v>
                </c:pt>
                <c:pt idx="8">
                  <c:v>20</c:v>
                </c:pt>
                <c:pt idx="9">
                  <c:v>21</c:v>
                </c:pt>
                <c:pt idx="10">
                  <c:v>19</c:v>
                </c:pt>
                <c:pt idx="11">
                  <c:v>20</c:v>
                </c:pt>
                <c:pt idx="12">
                  <c:v>21</c:v>
                </c:pt>
                <c:pt idx="13">
                  <c:v>21</c:v>
                </c:pt>
                <c:pt idx="14">
                  <c:v>20</c:v>
                </c:pt>
                <c:pt idx="15">
                  <c:v>21</c:v>
                </c:pt>
              </c:numCache>
            </c:numRef>
          </c:val>
          <c:extLst>
            <c:ext xmlns:c16="http://schemas.microsoft.com/office/drawing/2014/chart" uri="{C3380CC4-5D6E-409C-BE32-E72D297353CC}">
              <c16:uniqueId val="{00000017-87A2-4D12-AAF7-C73316A83BDB}"/>
            </c:ext>
          </c:extLst>
        </c:ser>
        <c:ser>
          <c:idx val="5"/>
          <c:order val="5"/>
          <c:tx>
            <c:strRef>
              <c:f>'Grange Avenue'!$Z$43</c:f>
              <c:strCache>
                <c:ptCount val="1"/>
                <c:pt idx="0">
                  <c:v>SHORT STAY</c:v>
                </c:pt>
              </c:strCache>
            </c:strRef>
          </c:tx>
          <c:spPr>
            <a:solidFill>
              <a:schemeClr val="accent6"/>
            </a:solidFill>
            <a:ln>
              <a:noFill/>
            </a:ln>
            <a:effectLst/>
          </c:spPr>
          <c:invertIfNegative val="0"/>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Avenue'!$AA$43:$AP$43</c:f>
              <c:numCache>
                <c:formatCode>General</c:formatCode>
                <c:ptCount val="16"/>
                <c:pt idx="0">
                  <c:v>0</c:v>
                </c:pt>
                <c:pt idx="1">
                  <c:v>0</c:v>
                </c:pt>
                <c:pt idx="2">
                  <c:v>0</c:v>
                </c:pt>
                <c:pt idx="3">
                  <c:v>0</c:v>
                </c:pt>
                <c:pt idx="4">
                  <c:v>0</c:v>
                </c:pt>
                <c:pt idx="5">
                  <c:v>1</c:v>
                </c:pt>
                <c:pt idx="6">
                  <c:v>1</c:v>
                </c:pt>
                <c:pt idx="7">
                  <c:v>1</c:v>
                </c:pt>
                <c:pt idx="8">
                  <c:v>2</c:v>
                </c:pt>
                <c:pt idx="9">
                  <c:v>0</c:v>
                </c:pt>
                <c:pt idx="10">
                  <c:v>2</c:v>
                </c:pt>
                <c:pt idx="11">
                  <c:v>1</c:v>
                </c:pt>
                <c:pt idx="12">
                  <c:v>1</c:v>
                </c:pt>
                <c:pt idx="13">
                  <c:v>2</c:v>
                </c:pt>
                <c:pt idx="14">
                  <c:v>1</c:v>
                </c:pt>
                <c:pt idx="15">
                  <c:v>0</c:v>
                </c:pt>
              </c:numCache>
            </c:numRef>
          </c:val>
          <c:extLst>
            <c:ext xmlns:c16="http://schemas.microsoft.com/office/drawing/2014/chart" uri="{C3380CC4-5D6E-409C-BE32-E72D297353CC}">
              <c16:uniqueId val="{00000019-87A2-4D12-AAF7-C73316A83BDB}"/>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'Grange Avenue'!$Z$44</c:f>
              <c:strCache>
                <c:ptCount val="1"/>
                <c:pt idx="0">
                  <c:v>CAPACITY</c:v>
                </c:pt>
              </c:strCache>
            </c:strRef>
          </c:tx>
          <c:spPr>
            <a:ln w="19050" cap="rnd" cmpd="sng" algn="ctr">
              <a:solidFill>
                <a:schemeClr val="tx1"/>
              </a:solidFill>
              <a:prstDash val="solid"/>
              <a:round/>
            </a:ln>
            <a:effectLst/>
          </c:spPr>
          <c:marker>
            <c:symbol val="none"/>
          </c:marker>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Avenue'!$AA$44:$AP$44</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1B-87A2-4D12-AAF7-C73316A83BD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'Grange Avenue'!$Z$55</c:f>
              <c:strCache>
                <c:ptCount val="1"/>
                <c:pt idx="0">
                  <c:v>DISABLED</c:v>
                </c:pt>
              </c:strCache>
            </c:strRef>
          </c:tx>
          <c:spPr>
            <a:solidFill>
              <a:schemeClr val="accent2"/>
            </a:solidFill>
            <a:ln>
              <a:noFill/>
            </a:ln>
            <a:effectLst/>
          </c:spPr>
          <c:invertIfNegative val="0"/>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AB7-489F-8821-36AD3CA795E0}"/>
            </c:ext>
          </c:extLst>
        </c:ser>
        <c:ser>
          <c:idx val="2"/>
          <c:order val="2"/>
          <c:tx>
            <c:strRef>
              <c:f>'Grange Avenue'!$Z$56</c:f>
              <c:strCache>
                <c:ptCount val="1"/>
                <c:pt idx="0">
                  <c:v>ILLEGAL</c:v>
                </c:pt>
              </c:strCache>
            </c:strRef>
          </c:tx>
          <c:spPr>
            <a:solidFill>
              <a:schemeClr val="accent3"/>
            </a:solidFill>
            <a:ln>
              <a:noFill/>
            </a:ln>
            <a:effectLst/>
          </c:spPr>
          <c:invertIfNegative val="0"/>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Avenue'!$AA$56:$AP$56</c:f>
              <c:numCache>
                <c:formatCode>General</c:formatCode>
                <c:ptCount val="16"/>
                <c:pt idx="0">
                  <c:v>1</c:v>
                </c:pt>
                <c:pt idx="1">
                  <c:v>2</c:v>
                </c:pt>
                <c:pt idx="2">
                  <c:v>2</c:v>
                </c:pt>
                <c:pt idx="3">
                  <c:v>3</c:v>
                </c:pt>
                <c:pt idx="4">
                  <c:v>3</c:v>
                </c:pt>
                <c:pt idx="5">
                  <c:v>1</c:v>
                </c:pt>
                <c:pt idx="6">
                  <c:v>1</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2-1AB7-489F-8821-36AD3CA795E0}"/>
            </c:ext>
          </c:extLst>
        </c:ser>
        <c:ser>
          <c:idx val="3"/>
          <c:order val="3"/>
          <c:tx>
            <c:strRef>
              <c:f>'Grange Avenue'!$Z$57</c:f>
              <c:strCache>
                <c:ptCount val="1"/>
                <c:pt idx="0">
                  <c:v>LONG STAY</c:v>
                </c:pt>
              </c:strCache>
            </c:strRef>
          </c:tx>
          <c:spPr>
            <a:solidFill>
              <a:schemeClr val="accent4"/>
            </a:solidFill>
            <a:ln>
              <a:noFill/>
            </a:ln>
            <a:effectLst/>
          </c:spPr>
          <c:invertIfNegative val="0"/>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AB7-489F-8821-36AD3CA795E0}"/>
            </c:ext>
          </c:extLst>
        </c:ser>
        <c:ser>
          <c:idx val="4"/>
          <c:order val="4"/>
          <c:tx>
            <c:strRef>
              <c:f>'Grange Avenue'!$Z$58</c:f>
              <c:strCache>
                <c:ptCount val="1"/>
                <c:pt idx="0">
                  <c:v>RESIDENT</c:v>
                </c:pt>
              </c:strCache>
            </c:strRef>
          </c:tx>
          <c:spPr>
            <a:solidFill>
              <a:schemeClr val="accent5"/>
            </a:solidFill>
            <a:ln>
              <a:noFill/>
            </a:ln>
            <a:effectLst/>
          </c:spPr>
          <c:invertIfNegative val="0"/>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Avenue'!$AA$58:$AP$58</c:f>
              <c:numCache>
                <c:formatCode>General</c:formatCode>
                <c:ptCount val="16"/>
                <c:pt idx="0">
                  <c:v>22</c:v>
                </c:pt>
                <c:pt idx="1">
                  <c:v>21</c:v>
                </c:pt>
                <c:pt idx="2">
                  <c:v>21</c:v>
                </c:pt>
                <c:pt idx="3">
                  <c:v>20</c:v>
                </c:pt>
                <c:pt idx="4">
                  <c:v>19</c:v>
                </c:pt>
                <c:pt idx="5">
                  <c:v>19</c:v>
                </c:pt>
                <c:pt idx="6">
                  <c:v>17</c:v>
                </c:pt>
                <c:pt idx="7">
                  <c:v>16</c:v>
                </c:pt>
                <c:pt idx="8">
                  <c:v>16</c:v>
                </c:pt>
                <c:pt idx="9">
                  <c:v>16</c:v>
                </c:pt>
                <c:pt idx="10">
                  <c:v>16</c:v>
                </c:pt>
                <c:pt idx="11">
                  <c:v>16</c:v>
                </c:pt>
                <c:pt idx="12">
                  <c:v>16</c:v>
                </c:pt>
                <c:pt idx="13">
                  <c:v>16</c:v>
                </c:pt>
                <c:pt idx="14">
                  <c:v>18</c:v>
                </c:pt>
                <c:pt idx="15">
                  <c:v>18</c:v>
                </c:pt>
              </c:numCache>
            </c:numRef>
          </c:val>
          <c:extLst>
            <c:ext xmlns:c16="http://schemas.microsoft.com/office/drawing/2014/chart" uri="{C3380CC4-5D6E-409C-BE32-E72D297353CC}">
              <c16:uniqueId val="{00000004-1AB7-489F-8821-36AD3CA795E0}"/>
            </c:ext>
          </c:extLst>
        </c:ser>
        <c:ser>
          <c:idx val="5"/>
          <c:order val="5"/>
          <c:tx>
            <c:strRef>
              <c:f>'Grange Avenue'!$Z$59</c:f>
              <c:strCache>
                <c:ptCount val="1"/>
                <c:pt idx="0">
                  <c:v>SHORT STAY</c:v>
                </c:pt>
              </c:strCache>
            </c:strRef>
          </c:tx>
          <c:spPr>
            <a:solidFill>
              <a:schemeClr val="accent6"/>
            </a:solidFill>
            <a:ln>
              <a:noFill/>
            </a:ln>
            <a:effectLst/>
          </c:spPr>
          <c:invertIfNegative val="0"/>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Avenue'!$AA$59:$AP$59</c:f>
              <c:numCache>
                <c:formatCode>General</c:formatCode>
                <c:ptCount val="16"/>
                <c:pt idx="0">
                  <c:v>0</c:v>
                </c:pt>
                <c:pt idx="1">
                  <c:v>0</c:v>
                </c:pt>
                <c:pt idx="2">
                  <c:v>0</c:v>
                </c:pt>
                <c:pt idx="3">
                  <c:v>0</c:v>
                </c:pt>
                <c:pt idx="4">
                  <c:v>3</c:v>
                </c:pt>
                <c:pt idx="5">
                  <c:v>3</c:v>
                </c:pt>
                <c:pt idx="6">
                  <c:v>1</c:v>
                </c:pt>
                <c:pt idx="7">
                  <c:v>1</c:v>
                </c:pt>
                <c:pt idx="8">
                  <c:v>3</c:v>
                </c:pt>
                <c:pt idx="9">
                  <c:v>2</c:v>
                </c:pt>
                <c:pt idx="10">
                  <c:v>0</c:v>
                </c:pt>
                <c:pt idx="11">
                  <c:v>1</c:v>
                </c:pt>
                <c:pt idx="12">
                  <c:v>0</c:v>
                </c:pt>
                <c:pt idx="13">
                  <c:v>1</c:v>
                </c:pt>
                <c:pt idx="14">
                  <c:v>0</c:v>
                </c:pt>
                <c:pt idx="15">
                  <c:v>0</c:v>
                </c:pt>
              </c:numCache>
            </c:numRef>
          </c:val>
          <c:extLst>
            <c:ext xmlns:c16="http://schemas.microsoft.com/office/drawing/2014/chart" uri="{C3380CC4-5D6E-409C-BE32-E72D297353CC}">
              <c16:uniqueId val="{00000005-1AB7-489F-8821-36AD3CA795E0}"/>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'Grange Avenue'!$Z$54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'Grange Avenue'!$AA$53:$AP$53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'Grange Avenue'!$AA$54:$AP$54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AB7-489F-8821-36AD3CA795E0}"/>
                  </c:ext>
                </c:extLst>
              </c15:ser>
            </c15:filteredBarSeries>
          </c:ext>
        </c:extLst>
      </c:barChart>
      <c:lineChart>
        <c:grouping val="standard"/>
        <c:varyColors val="0"/>
        <c:ser>
          <c:idx val="6"/>
          <c:order val="6"/>
          <c:tx>
            <c:strRef>
              <c:f>'Grange Avenue'!$Z$60</c:f>
              <c:strCache>
                <c:ptCount val="1"/>
                <c:pt idx="0">
                  <c:v>CAPACITY</c:v>
                </c:pt>
              </c:strCache>
            </c:strRef>
          </c:tx>
          <c:spPr>
            <a:ln w="19050" cap="rnd" cmpd="sng" algn="ctr">
              <a:solidFill>
                <a:schemeClr val="tx1"/>
              </a:solidFill>
              <a:prstDash val="solid"/>
              <a:round/>
            </a:ln>
            <a:effectLst/>
          </c:spPr>
          <c:marker>
            <c:symbol val="none"/>
          </c:marker>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Avenue'!$AA$60:$AP$60</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06-1AB7-489F-8821-36AD3CA795E0}"/>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5"/>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'Grange Avenue'!$Z$63</c:f>
              <c:strCache>
                <c:ptCount val="1"/>
                <c:pt idx="0">
                  <c:v>Grange Avenue</c:v>
                </c:pt>
              </c:strCache>
            </c:strRef>
          </c:tx>
          <c:dPt>
            <c:idx val="0"/>
            <c:bubble3D val="0"/>
            <c:spPr>
              <a:solidFill>
                <a:schemeClr val="accent3"/>
              </a:solidFill>
              <a:ln>
                <a:noFill/>
              </a:ln>
              <a:effectLst/>
            </c:spPr>
            <c:extLst>
              <c:ext xmlns:c16="http://schemas.microsoft.com/office/drawing/2014/chart" uri="{C3380CC4-5D6E-409C-BE32-E72D297353CC}">
                <c16:uniqueId val="{00000001-61B9-4593-96E6-F16BE17AC5B7}"/>
              </c:ext>
            </c:extLst>
          </c:dPt>
          <c:dPt>
            <c:idx val="1"/>
            <c:bubble3D val="0"/>
            <c:spPr>
              <a:solidFill>
                <a:schemeClr val="accent4"/>
              </a:solidFill>
              <a:ln>
                <a:noFill/>
              </a:ln>
              <a:effectLst/>
            </c:spPr>
            <c:extLst>
              <c:ext xmlns:c16="http://schemas.microsoft.com/office/drawing/2014/chart" uri="{C3380CC4-5D6E-409C-BE32-E72D297353CC}">
                <c16:uniqueId val="{00000003-61B9-4593-96E6-F16BE17AC5B7}"/>
              </c:ext>
            </c:extLst>
          </c:dPt>
          <c:dPt>
            <c:idx val="2"/>
            <c:bubble3D val="0"/>
            <c:spPr>
              <a:solidFill>
                <a:schemeClr val="accent5"/>
              </a:solidFill>
              <a:ln>
                <a:noFill/>
              </a:ln>
              <a:effectLst/>
            </c:spPr>
            <c:extLst>
              <c:ext xmlns:c16="http://schemas.microsoft.com/office/drawing/2014/chart" uri="{C3380CC4-5D6E-409C-BE32-E72D297353CC}">
                <c16:uniqueId val="{00000005-61B9-4593-96E6-F16BE17AC5B7}"/>
              </c:ext>
            </c:extLst>
          </c:dPt>
          <c:dPt>
            <c:idx val="3"/>
            <c:bubble3D val="0"/>
            <c:spPr>
              <a:solidFill>
                <a:schemeClr val="accent6"/>
              </a:solidFill>
              <a:ln>
                <a:noFill/>
              </a:ln>
              <a:effectLst/>
            </c:spPr>
            <c:extLst>
              <c:ext xmlns:c16="http://schemas.microsoft.com/office/drawing/2014/chart" uri="{C3380CC4-5D6E-409C-BE32-E72D297353CC}">
                <c16:uniqueId val="{00000007-61B9-4593-96E6-F16BE17AC5B7}"/>
              </c:ext>
            </c:extLst>
          </c:dPt>
          <c:dLbls>
            <c:dLbl>
              <c:idx val="0"/>
              <c:layout>
                <c:manualLayout>
                  <c:x val="4.9996753942523522E-2"/>
                  <c:y val="-5.803265227555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B9-4593-96E6-F16BE17AC5B7}"/>
                </c:ext>
              </c:extLst>
            </c:dLbl>
            <c:dLbl>
              <c:idx val="1"/>
              <c:delete val="1"/>
              <c:extLst>
                <c:ext xmlns:c15="http://schemas.microsoft.com/office/drawing/2012/chart" uri="{CE6537A1-D6FC-4f65-9D91-7224C49458BB}"/>
                <c:ext xmlns:c16="http://schemas.microsoft.com/office/drawing/2014/chart" uri="{C3380CC4-5D6E-409C-BE32-E72D297353CC}">
                  <c16:uniqueId val="{00000003-61B9-4593-96E6-F16BE17AC5B7}"/>
                </c:ext>
              </c:extLst>
            </c:dLbl>
            <c:dLbl>
              <c:idx val="2"/>
              <c:layout>
                <c:manualLayout>
                  <c:x val="0.11664721904798017"/>
                  <c:y val="-2.6253272598135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B9-4593-96E6-F16BE17AC5B7}"/>
                </c:ext>
              </c:extLst>
            </c:dLbl>
            <c:dLbl>
              <c:idx val="3"/>
              <c:layout>
                <c:manualLayout>
                  <c:x val="-2.7334676569152786E-2"/>
                  <c:y val="-3.4643550255777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B9-4593-96E6-F16BE17AC5B7}"/>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'Grange Avenue'!$AA$62:$AF$62</c15:sqref>
                  </c15:fullRef>
                </c:ext>
              </c:extLst>
              <c:f>'Grange Avenue'!$AC$62:$AF$62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'Grange Avenue'!$AA$63:$AF$63</c15:sqref>
                  </c15:fullRef>
                </c:ext>
              </c:extLst>
              <c:f>'Grange Avenue'!$AC$63:$AF$63</c:f>
              <c:numCache>
                <c:formatCode>General</c:formatCode>
                <c:ptCount val="4"/>
                <c:pt idx="0">
                  <c:v>5</c:v>
                </c:pt>
                <c:pt idx="1">
                  <c:v>0</c:v>
                </c:pt>
                <c:pt idx="2">
                  <c:v>29</c:v>
                </c:pt>
                <c:pt idx="3">
                  <c:v>9</c:v>
                </c:pt>
              </c:numCache>
            </c:numRef>
          </c:val>
          <c:extLst>
            <c:ext xmlns:c15="http://schemas.microsoft.com/office/drawing/2012/chart" uri="{02D57815-91ED-43cb-92C2-25804820EDAC}">
              <c15:categoryFilterExceptions>
                <c15:categoryFilterException>
                  <c15:sqref>'Grange Avenue'!$AA$63</c15:sqref>
                  <c15:spPr xmlns:c15="http://schemas.microsoft.com/office/drawing/2012/chart">
                    <a:solidFill>
                      <a:schemeClr val="accent1"/>
                    </a:solidFill>
                    <a:ln>
                      <a:noFill/>
                    </a:ln>
                    <a:effectLst/>
                  </c15:spPr>
                  <c15:bubble3D val="0"/>
                </c15:categoryFilterException>
                <c15:categoryFilterException>
                  <c15:sqref>'Grange Avenue'!$AB$63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61B9-4593-96E6-F16BE17AC5B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'Grange Avenue'!$Z$47</c:f>
              <c:strCache>
                <c:ptCount val="1"/>
                <c:pt idx="0">
                  <c:v>Grange Avenue</c:v>
                </c:pt>
              </c:strCache>
            </c:strRef>
          </c:tx>
          <c:dPt>
            <c:idx val="0"/>
            <c:bubble3D val="0"/>
            <c:spPr>
              <a:solidFill>
                <a:schemeClr val="accent1"/>
              </a:solidFill>
              <a:ln>
                <a:noFill/>
              </a:ln>
              <a:effectLst/>
            </c:spPr>
            <c:extLst>
              <c:ext xmlns:c16="http://schemas.microsoft.com/office/drawing/2014/chart" uri="{C3380CC4-5D6E-409C-BE32-E72D297353CC}">
                <c16:uniqueId val="{00000001-E3B2-4999-B33E-1624EE774D0F}"/>
              </c:ext>
            </c:extLst>
          </c:dPt>
          <c:dPt>
            <c:idx val="1"/>
            <c:bubble3D val="0"/>
            <c:spPr>
              <a:solidFill>
                <a:schemeClr val="accent2"/>
              </a:solidFill>
              <a:ln>
                <a:noFill/>
              </a:ln>
              <a:effectLst/>
            </c:spPr>
            <c:extLst>
              <c:ext xmlns:c16="http://schemas.microsoft.com/office/drawing/2014/chart" uri="{C3380CC4-5D6E-409C-BE32-E72D297353CC}">
                <c16:uniqueId val="{00000003-E3B2-4999-B33E-1624EE774D0F}"/>
              </c:ext>
            </c:extLst>
          </c:dPt>
          <c:dPt>
            <c:idx val="2"/>
            <c:bubble3D val="0"/>
            <c:spPr>
              <a:solidFill>
                <a:schemeClr val="accent3"/>
              </a:solidFill>
              <a:ln>
                <a:noFill/>
              </a:ln>
              <a:effectLst/>
            </c:spPr>
            <c:extLst>
              <c:ext xmlns:c16="http://schemas.microsoft.com/office/drawing/2014/chart" uri="{C3380CC4-5D6E-409C-BE32-E72D297353CC}">
                <c16:uniqueId val="{00000005-E3B2-4999-B33E-1624EE774D0F}"/>
              </c:ext>
            </c:extLst>
          </c:dPt>
          <c:dPt>
            <c:idx val="3"/>
            <c:bubble3D val="0"/>
            <c:spPr>
              <a:solidFill>
                <a:schemeClr val="accent4"/>
              </a:solidFill>
              <a:ln>
                <a:noFill/>
              </a:ln>
              <a:effectLst/>
            </c:spPr>
            <c:extLst>
              <c:ext xmlns:c16="http://schemas.microsoft.com/office/drawing/2014/chart" uri="{C3380CC4-5D6E-409C-BE32-E72D297353CC}">
                <c16:uniqueId val="{00000007-E3B2-4999-B33E-1624EE774D0F}"/>
              </c:ext>
            </c:extLst>
          </c:dPt>
          <c:dPt>
            <c:idx val="4"/>
            <c:bubble3D val="0"/>
            <c:spPr>
              <a:solidFill>
                <a:schemeClr val="accent5"/>
              </a:solidFill>
              <a:ln>
                <a:noFill/>
              </a:ln>
              <a:effectLst/>
            </c:spPr>
            <c:extLst>
              <c:ext xmlns:c16="http://schemas.microsoft.com/office/drawing/2014/chart" uri="{C3380CC4-5D6E-409C-BE32-E72D297353CC}">
                <c16:uniqueId val="{00000009-E3B2-4999-B33E-1624EE774D0F}"/>
              </c:ext>
            </c:extLst>
          </c:dPt>
          <c:dPt>
            <c:idx val="5"/>
            <c:bubble3D val="0"/>
            <c:spPr>
              <a:solidFill>
                <a:schemeClr val="accent6"/>
              </a:solidFill>
              <a:ln>
                <a:noFill/>
              </a:ln>
              <a:effectLst/>
            </c:spPr>
            <c:extLst>
              <c:ext xmlns:c16="http://schemas.microsoft.com/office/drawing/2014/chart" uri="{C3380CC4-5D6E-409C-BE32-E72D297353CC}">
                <c16:uniqueId val="{0000000B-E3B2-4999-B33E-1624EE774D0F}"/>
              </c:ext>
            </c:extLst>
          </c:dPt>
          <c:dLbls>
            <c:dLbl>
              <c:idx val="0"/>
              <c:layout>
                <c:manualLayout>
                  <c:x val="-3.1709659303464928E-2"/>
                  <c:y val="-1.40910620476473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B2-4999-B33E-1624EE774D0F}"/>
                </c:ext>
              </c:extLst>
            </c:dLbl>
            <c:dLbl>
              <c:idx val="1"/>
              <c:delete val="1"/>
              <c:extLst>
                <c:ext xmlns:c15="http://schemas.microsoft.com/office/drawing/2012/chart" uri="{CE6537A1-D6FC-4f65-9D91-7224C49458BB}"/>
                <c:ext xmlns:c16="http://schemas.microsoft.com/office/drawing/2014/chart" uri="{C3380CC4-5D6E-409C-BE32-E72D297353CC}">
                  <c16:uniqueId val="{00000003-E3B2-4999-B33E-1624EE774D0F}"/>
                </c:ext>
              </c:extLst>
            </c:dLbl>
            <c:dLbl>
              <c:idx val="4"/>
              <c:layout>
                <c:manualLayout>
                  <c:x val="-0.15876753419321574"/>
                  <c:y val="-6.64953363405998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3B2-4999-B33E-1624EE774D0F}"/>
                </c:ext>
              </c:extLst>
            </c:dLbl>
            <c:dLbl>
              <c:idx val="5"/>
              <c:layout>
                <c:manualLayout>
                  <c:x val="-3.1212443681282447E-2"/>
                  <c:y val="-3.25216729557331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3B2-4999-B33E-1624EE774D0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'Grange Avenue'!$AA$46:$AF$46</c:f>
              <c:strCache>
                <c:ptCount val="6"/>
                <c:pt idx="0">
                  <c:v>COMMUTER</c:v>
                </c:pt>
                <c:pt idx="1">
                  <c:v>DISABLED</c:v>
                </c:pt>
                <c:pt idx="2">
                  <c:v>ILLEGAL</c:v>
                </c:pt>
                <c:pt idx="3">
                  <c:v>LONG STAY</c:v>
                </c:pt>
                <c:pt idx="4">
                  <c:v>RESIDENT</c:v>
                </c:pt>
                <c:pt idx="5">
                  <c:v>SHORT STAY</c:v>
                </c:pt>
              </c:strCache>
            </c:strRef>
          </c:cat>
          <c:val>
            <c:numRef>
              <c:f>'Grange Avenue'!$AA$47:$AF$47</c:f>
              <c:numCache>
                <c:formatCode>General</c:formatCode>
                <c:ptCount val="6"/>
                <c:pt idx="0">
                  <c:v>8</c:v>
                </c:pt>
                <c:pt idx="1">
                  <c:v>0</c:v>
                </c:pt>
                <c:pt idx="2">
                  <c:v>2</c:v>
                </c:pt>
                <c:pt idx="3">
                  <c:v>4</c:v>
                </c:pt>
                <c:pt idx="4">
                  <c:v>35</c:v>
                </c:pt>
                <c:pt idx="5">
                  <c:v>9</c:v>
                </c:pt>
              </c:numCache>
            </c:numRef>
          </c:val>
          <c:extLst>
            <c:ext xmlns:c16="http://schemas.microsoft.com/office/drawing/2014/chart" uri="{C3380CC4-5D6E-409C-BE32-E72D297353CC}">
              <c16:uniqueId val="{0000000C-E3B2-4999-B33E-1624EE774D0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'Grange Avenue'!$AA$46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Avenue'!$AA$47</c:f>
              <c:numCache>
                <c:formatCode>General</c:formatCode>
                <c:ptCount val="1"/>
                <c:pt idx="0">
                  <c:v>8</c:v>
                </c:pt>
              </c:numCache>
            </c:numRef>
          </c:val>
          <c:extLst>
            <c:ext xmlns:c16="http://schemas.microsoft.com/office/drawing/2014/chart" uri="{C3380CC4-5D6E-409C-BE32-E72D297353CC}">
              <c16:uniqueId val="{00000000-E082-4588-9373-17D6945E62EC}"/>
            </c:ext>
          </c:extLst>
        </c:ser>
        <c:ser>
          <c:idx val="1"/>
          <c:order val="1"/>
          <c:tx>
            <c:strRef>
              <c:f>'Grange Avenue'!$AB$46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Avenue'!$AB$47</c:f>
              <c:numCache>
                <c:formatCode>General</c:formatCode>
                <c:ptCount val="1"/>
                <c:pt idx="0">
                  <c:v>0</c:v>
                </c:pt>
              </c:numCache>
            </c:numRef>
          </c:val>
          <c:extLst>
            <c:ext xmlns:c16="http://schemas.microsoft.com/office/drawing/2014/chart" uri="{C3380CC4-5D6E-409C-BE32-E72D297353CC}">
              <c16:uniqueId val="{00000001-E082-4588-9373-17D6945E62EC}"/>
            </c:ext>
          </c:extLst>
        </c:ser>
        <c:ser>
          <c:idx val="2"/>
          <c:order val="2"/>
          <c:tx>
            <c:strRef>
              <c:f>'Grange Avenue'!$AC$46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Avenue'!$AC$47</c:f>
              <c:numCache>
                <c:formatCode>General</c:formatCode>
                <c:ptCount val="1"/>
                <c:pt idx="0">
                  <c:v>2</c:v>
                </c:pt>
              </c:numCache>
            </c:numRef>
          </c:val>
          <c:extLst>
            <c:ext xmlns:c16="http://schemas.microsoft.com/office/drawing/2014/chart" uri="{C3380CC4-5D6E-409C-BE32-E72D297353CC}">
              <c16:uniqueId val="{00000002-E082-4588-9373-17D6945E62EC}"/>
            </c:ext>
          </c:extLst>
        </c:ser>
        <c:ser>
          <c:idx val="3"/>
          <c:order val="3"/>
          <c:tx>
            <c:strRef>
              <c:f>'Grange Avenue'!$AD$46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Avenue'!$AD$47</c:f>
              <c:numCache>
                <c:formatCode>General</c:formatCode>
                <c:ptCount val="1"/>
                <c:pt idx="0">
                  <c:v>4</c:v>
                </c:pt>
              </c:numCache>
            </c:numRef>
          </c:val>
          <c:extLst>
            <c:ext xmlns:c16="http://schemas.microsoft.com/office/drawing/2014/chart" uri="{C3380CC4-5D6E-409C-BE32-E72D297353CC}">
              <c16:uniqueId val="{00000003-E082-4588-9373-17D6945E62EC}"/>
            </c:ext>
          </c:extLst>
        </c:ser>
        <c:ser>
          <c:idx val="4"/>
          <c:order val="4"/>
          <c:tx>
            <c:strRef>
              <c:f>'Grange Avenue'!$AE$46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Avenue'!$AE$47</c:f>
              <c:numCache>
                <c:formatCode>General</c:formatCode>
                <c:ptCount val="1"/>
                <c:pt idx="0">
                  <c:v>35</c:v>
                </c:pt>
              </c:numCache>
            </c:numRef>
          </c:val>
          <c:extLst>
            <c:ext xmlns:c16="http://schemas.microsoft.com/office/drawing/2014/chart" uri="{C3380CC4-5D6E-409C-BE32-E72D297353CC}">
              <c16:uniqueId val="{00000004-E082-4588-9373-17D6945E62EC}"/>
            </c:ext>
          </c:extLst>
        </c:ser>
        <c:ser>
          <c:idx val="5"/>
          <c:order val="5"/>
          <c:tx>
            <c:strRef>
              <c:f>'Grange Avenue'!$AF$46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Avenue'!$Z$47</c:f>
              <c:strCache>
                <c:ptCount val="1"/>
                <c:pt idx="0">
                  <c:v>Grange Avenue</c:v>
                </c:pt>
              </c:strCache>
            </c:strRef>
          </c:cat>
          <c:val>
            <c:numRef>
              <c:f>'Grange Avenue'!$AF$47</c:f>
              <c:numCache>
                <c:formatCode>General</c:formatCode>
                <c:ptCount val="1"/>
                <c:pt idx="0">
                  <c:v>9</c:v>
                </c:pt>
              </c:numCache>
            </c:numRef>
          </c:val>
          <c:extLst>
            <c:ext xmlns:c16="http://schemas.microsoft.com/office/drawing/2014/chart" uri="{C3380CC4-5D6E-409C-BE32-E72D297353CC}">
              <c16:uniqueId val="{00000005-E082-4588-9373-17D6945E62EC}"/>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'Grange Avenue'!$AG$46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'Grange Avenue'!$Z$47</c15:sqref>
                        </c15:formulaRef>
                      </c:ext>
                    </c:extLst>
                    <c:strCache>
                      <c:ptCount val="1"/>
                      <c:pt idx="0">
                        <c:v>Grange Avenue</c:v>
                      </c:pt>
                    </c:strCache>
                  </c:strRef>
                </c:cat>
                <c:val>
                  <c:numRef>
                    <c:extLst>
                      <c:ext uri="{02D57815-91ED-43cb-92C2-25804820EDAC}">
                        <c15:formulaRef>
                          <c15:sqref>'Grange Avenue'!$AG$47</c15:sqref>
                        </c15:formulaRef>
                      </c:ext>
                    </c:extLst>
                    <c:numCache>
                      <c:formatCode>General</c:formatCode>
                      <c:ptCount val="1"/>
                      <c:pt idx="0">
                        <c:v>58</c:v>
                      </c:pt>
                    </c:numCache>
                  </c:numRef>
                </c:val>
                <c:extLst>
                  <c:ext xmlns:c16="http://schemas.microsoft.com/office/drawing/2014/chart" uri="{C3380CC4-5D6E-409C-BE32-E72D297353CC}">
                    <c16:uniqueId val="{00000006-E082-4588-9373-17D6945E62EC}"/>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'Allbrook Close'!$Z$63</c:f>
              <c:strCache>
                <c:ptCount val="1"/>
                <c:pt idx="0">
                  <c:v>Allbrook Close</c:v>
                </c:pt>
              </c:strCache>
            </c:strRef>
          </c:tx>
          <c:dPt>
            <c:idx val="0"/>
            <c:bubble3D val="0"/>
            <c:spPr>
              <a:solidFill>
                <a:schemeClr val="accent3"/>
              </a:solidFill>
              <a:ln>
                <a:noFill/>
              </a:ln>
              <a:effectLst/>
            </c:spPr>
            <c:extLst>
              <c:ext xmlns:c16="http://schemas.microsoft.com/office/drawing/2014/chart" uri="{C3380CC4-5D6E-409C-BE32-E72D297353CC}">
                <c16:uniqueId val="{00000020-345D-4F22-B268-26F19572FFF7}"/>
              </c:ext>
            </c:extLst>
          </c:dPt>
          <c:dPt>
            <c:idx val="1"/>
            <c:bubble3D val="0"/>
            <c:spPr>
              <a:solidFill>
                <a:schemeClr val="accent4"/>
              </a:solidFill>
              <a:ln>
                <a:noFill/>
              </a:ln>
              <a:effectLst/>
            </c:spPr>
            <c:extLst>
              <c:ext xmlns:c16="http://schemas.microsoft.com/office/drawing/2014/chart" uri="{C3380CC4-5D6E-409C-BE32-E72D297353CC}">
                <c16:uniqueId val="{00000022-345D-4F22-B268-26F19572FFF7}"/>
              </c:ext>
            </c:extLst>
          </c:dPt>
          <c:dPt>
            <c:idx val="2"/>
            <c:bubble3D val="0"/>
            <c:spPr>
              <a:solidFill>
                <a:schemeClr val="accent5"/>
              </a:solidFill>
              <a:ln>
                <a:noFill/>
              </a:ln>
              <a:effectLst/>
            </c:spPr>
            <c:extLst>
              <c:ext xmlns:c16="http://schemas.microsoft.com/office/drawing/2014/chart" uri="{C3380CC4-5D6E-409C-BE32-E72D297353CC}">
                <c16:uniqueId val="{00000024-345D-4F22-B268-26F19572FFF7}"/>
              </c:ext>
            </c:extLst>
          </c:dPt>
          <c:dPt>
            <c:idx val="3"/>
            <c:bubble3D val="0"/>
            <c:spPr>
              <a:solidFill>
                <a:schemeClr val="accent6"/>
              </a:solidFill>
              <a:ln>
                <a:noFill/>
              </a:ln>
              <a:effectLst/>
            </c:spPr>
            <c:extLst>
              <c:ext xmlns:c16="http://schemas.microsoft.com/office/drawing/2014/chart" uri="{C3380CC4-5D6E-409C-BE32-E72D297353CC}">
                <c16:uniqueId val="{00000026-345D-4F22-B268-26F19572FFF7}"/>
              </c:ext>
            </c:extLst>
          </c:dPt>
          <c:dLbls>
            <c:dLbl>
              <c:idx val="0"/>
              <c:delete val="1"/>
              <c:extLst>
                <c:ext xmlns:c15="http://schemas.microsoft.com/office/drawing/2012/chart" uri="{CE6537A1-D6FC-4f65-9D91-7224C49458BB}"/>
                <c:ext xmlns:c16="http://schemas.microsoft.com/office/drawing/2014/chart" uri="{C3380CC4-5D6E-409C-BE32-E72D297353CC}">
                  <c16:uniqueId val="{00000020-345D-4F22-B268-26F19572FFF7}"/>
                </c:ext>
              </c:extLst>
            </c:dLbl>
            <c:dLbl>
              <c:idx val="1"/>
              <c:delete val="1"/>
              <c:extLst>
                <c:ext xmlns:c15="http://schemas.microsoft.com/office/drawing/2012/chart" uri="{CE6537A1-D6FC-4f65-9D91-7224C49458BB}"/>
                <c:ext xmlns:c16="http://schemas.microsoft.com/office/drawing/2014/chart" uri="{C3380CC4-5D6E-409C-BE32-E72D297353CC}">
                  <c16:uniqueId val="{00000022-345D-4F22-B268-26F19572FFF7}"/>
                </c:ext>
              </c:extLst>
            </c:dLbl>
            <c:dLbl>
              <c:idx val="2"/>
              <c:layout>
                <c:manualLayout>
                  <c:x val="0.1832807357117455"/>
                  <c:y val="-5.37430969346917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45D-4F22-B268-26F19572FFF7}"/>
                </c:ext>
              </c:extLst>
            </c:dLbl>
            <c:dLbl>
              <c:idx val="3"/>
              <c:layout>
                <c:manualLayout>
                  <c:x val="-4.92240199060884E-2"/>
                  <c:y val="2.72449505440218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6-345D-4F22-B268-26F19572FFF7}"/>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'Allbrook Close'!$AA$62:$AF$62</c15:sqref>
                  </c15:fullRef>
                </c:ext>
              </c:extLst>
              <c:f>'Allbrook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'Allbrook Close'!$AA$63:$AF$63</c15:sqref>
                  </c15:fullRef>
                </c:ext>
              </c:extLst>
              <c:f>'Allbrook Close'!$AC$63:$AF$63</c:f>
              <c:numCache>
                <c:formatCode>General</c:formatCode>
                <c:ptCount val="4"/>
                <c:pt idx="0">
                  <c:v>0</c:v>
                </c:pt>
                <c:pt idx="1">
                  <c:v>0</c:v>
                </c:pt>
                <c:pt idx="2">
                  <c:v>14</c:v>
                </c:pt>
                <c:pt idx="3">
                  <c:v>2</c:v>
                </c:pt>
              </c:numCache>
            </c:numRef>
          </c:val>
          <c:extLst>
            <c:ext xmlns:c15="http://schemas.microsoft.com/office/drawing/2012/chart" uri="{02D57815-91ED-43cb-92C2-25804820EDAC}">
              <c15:categoryFilterExceptions>
                <c15:categoryFilterException>
                  <c15:sqref>'Allbrook Close'!$AA$63</c15:sqref>
                  <c15:spPr xmlns:c15="http://schemas.microsoft.com/office/drawing/2012/chart">
                    <a:solidFill>
                      <a:schemeClr val="accent1"/>
                    </a:solidFill>
                    <a:ln>
                      <a:noFill/>
                    </a:ln>
                    <a:effectLst/>
                  </c15:spPr>
                  <c15:bubble3D val="0"/>
                </c15:categoryFilterException>
                <c15:categoryFilterException>
                  <c15:sqref>'Allbrook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27-345D-4F22-B268-26F19572FFF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'Grange Avenue'!$AB$62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Avenue'!$Z$63</c:f>
              <c:strCache>
                <c:ptCount val="1"/>
                <c:pt idx="0">
                  <c:v>Grange Avenue</c:v>
                </c:pt>
              </c:strCache>
            </c:strRef>
          </c:cat>
          <c:val>
            <c:numRef>
              <c:f>'Grange Avenue'!$AB$63</c:f>
              <c:numCache>
                <c:formatCode>General</c:formatCode>
                <c:ptCount val="1"/>
                <c:pt idx="0">
                  <c:v>0</c:v>
                </c:pt>
              </c:numCache>
            </c:numRef>
          </c:val>
          <c:extLst>
            <c:ext xmlns:c16="http://schemas.microsoft.com/office/drawing/2014/chart" uri="{C3380CC4-5D6E-409C-BE32-E72D297353CC}">
              <c16:uniqueId val="{00000000-7F3C-414D-BC0D-BD9A82795AC0}"/>
            </c:ext>
          </c:extLst>
        </c:ser>
        <c:ser>
          <c:idx val="2"/>
          <c:order val="2"/>
          <c:tx>
            <c:strRef>
              <c:f>'Grange Avenue'!$AC$62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'Grange Avenue'!$Z$63</c:f>
              <c:strCache>
                <c:ptCount val="1"/>
                <c:pt idx="0">
                  <c:v>Grange Avenue</c:v>
                </c:pt>
              </c:strCache>
            </c:strRef>
          </c:cat>
          <c:val>
            <c:numRef>
              <c:f>'Grange Avenue'!$AC$63</c:f>
              <c:numCache>
                <c:formatCode>General</c:formatCode>
                <c:ptCount val="1"/>
                <c:pt idx="0">
                  <c:v>5</c:v>
                </c:pt>
              </c:numCache>
            </c:numRef>
          </c:val>
          <c:extLst>
            <c:ext xmlns:c16="http://schemas.microsoft.com/office/drawing/2014/chart" uri="{C3380CC4-5D6E-409C-BE32-E72D297353CC}">
              <c16:uniqueId val="{00000001-7F3C-414D-BC0D-BD9A82795AC0}"/>
            </c:ext>
          </c:extLst>
        </c:ser>
        <c:ser>
          <c:idx val="3"/>
          <c:order val="3"/>
          <c:tx>
            <c:strRef>
              <c:f>'Grange Avenue'!$AD$62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'Grange Avenue'!$Z$63</c:f>
              <c:strCache>
                <c:ptCount val="1"/>
                <c:pt idx="0">
                  <c:v>Grange Avenue</c:v>
                </c:pt>
              </c:strCache>
            </c:strRef>
          </c:cat>
          <c:val>
            <c:numRef>
              <c:f>'Grange Avenue'!$AD$63</c:f>
              <c:numCache>
                <c:formatCode>General</c:formatCode>
                <c:ptCount val="1"/>
                <c:pt idx="0">
                  <c:v>0</c:v>
                </c:pt>
              </c:numCache>
            </c:numRef>
          </c:val>
          <c:extLst>
            <c:ext xmlns:c16="http://schemas.microsoft.com/office/drawing/2014/chart" uri="{C3380CC4-5D6E-409C-BE32-E72D297353CC}">
              <c16:uniqueId val="{00000002-7F3C-414D-BC0D-BD9A82795AC0}"/>
            </c:ext>
          </c:extLst>
        </c:ser>
        <c:ser>
          <c:idx val="4"/>
          <c:order val="4"/>
          <c:tx>
            <c:strRef>
              <c:f>'Grange Avenue'!$AE$62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'Grange Avenue'!$Z$63</c:f>
              <c:strCache>
                <c:ptCount val="1"/>
                <c:pt idx="0">
                  <c:v>Grange Avenue</c:v>
                </c:pt>
              </c:strCache>
            </c:strRef>
          </c:cat>
          <c:val>
            <c:numRef>
              <c:f>'Grange Avenue'!$AE$63</c:f>
              <c:numCache>
                <c:formatCode>General</c:formatCode>
                <c:ptCount val="1"/>
                <c:pt idx="0">
                  <c:v>29</c:v>
                </c:pt>
              </c:numCache>
            </c:numRef>
          </c:val>
          <c:extLst>
            <c:ext xmlns:c16="http://schemas.microsoft.com/office/drawing/2014/chart" uri="{C3380CC4-5D6E-409C-BE32-E72D297353CC}">
              <c16:uniqueId val="{00000003-7F3C-414D-BC0D-BD9A82795AC0}"/>
            </c:ext>
          </c:extLst>
        </c:ser>
        <c:ser>
          <c:idx val="5"/>
          <c:order val="5"/>
          <c:tx>
            <c:strRef>
              <c:f>'Grange Avenue'!$AF$62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'Grange Avenue'!$Z$63</c:f>
              <c:strCache>
                <c:ptCount val="1"/>
                <c:pt idx="0">
                  <c:v>Grange Avenue</c:v>
                </c:pt>
              </c:strCache>
            </c:strRef>
          </c:cat>
          <c:val>
            <c:numRef>
              <c:f>'Grange Avenue'!$AF$63</c:f>
              <c:numCache>
                <c:formatCode>General</c:formatCode>
                <c:ptCount val="1"/>
                <c:pt idx="0">
                  <c:v>9</c:v>
                </c:pt>
              </c:numCache>
            </c:numRef>
          </c:val>
          <c:extLst>
            <c:ext xmlns:c16="http://schemas.microsoft.com/office/drawing/2014/chart" uri="{C3380CC4-5D6E-409C-BE32-E72D297353CC}">
              <c16:uniqueId val="{00000004-7F3C-414D-BC0D-BD9A82795AC0}"/>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'Grange Avenue'!$AA$62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'Grange Avenue'!$Z$63</c15:sqref>
                        </c15:formulaRef>
                      </c:ext>
                    </c:extLst>
                    <c:strCache>
                      <c:ptCount val="1"/>
                      <c:pt idx="0">
                        <c:v>Grange Avenue</c:v>
                      </c:pt>
                    </c:strCache>
                  </c:strRef>
                </c:cat>
                <c:val>
                  <c:numRef>
                    <c:extLst>
                      <c:ext uri="{02D57815-91ED-43cb-92C2-25804820EDAC}">
                        <c15:formulaRef>
                          <c15:sqref>'Grange Avenue'!$AA$63</c15:sqref>
                        </c15:formulaRef>
                      </c:ext>
                    </c:extLst>
                    <c:numCache>
                      <c:formatCode>General</c:formatCode>
                      <c:ptCount val="1"/>
                      <c:pt idx="0">
                        <c:v>0</c:v>
                      </c:pt>
                    </c:numCache>
                  </c:numRef>
                </c:val>
                <c:extLst>
                  <c:ext xmlns:c16="http://schemas.microsoft.com/office/drawing/2014/chart" uri="{C3380CC4-5D6E-409C-BE32-E72D297353CC}">
                    <c16:uniqueId val="{00000005-7F3C-414D-BC0D-BD9A82795AC0}"/>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'Grange Avenue'!$Z$79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'Grange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Avenue'!$AA$79:$AP$79</c:f>
              <c:numCache>
                <c:formatCode>General</c:formatCode>
                <c:ptCount val="16"/>
                <c:pt idx="0">
                  <c:v>5</c:v>
                </c:pt>
                <c:pt idx="1">
                  <c:v>6</c:v>
                </c:pt>
                <c:pt idx="2">
                  <c:v>5</c:v>
                </c:pt>
                <c:pt idx="3">
                  <c:v>3</c:v>
                </c:pt>
                <c:pt idx="4">
                  <c:v>-1</c:v>
                </c:pt>
                <c:pt idx="5">
                  <c:v>-3</c:v>
                </c:pt>
                <c:pt idx="6">
                  <c:v>-4</c:v>
                </c:pt>
                <c:pt idx="7">
                  <c:v>-3</c:v>
                </c:pt>
                <c:pt idx="8">
                  <c:v>-5</c:v>
                </c:pt>
                <c:pt idx="9">
                  <c:v>-4</c:v>
                </c:pt>
                <c:pt idx="10">
                  <c:v>-4</c:v>
                </c:pt>
                <c:pt idx="11">
                  <c:v>-4</c:v>
                </c:pt>
                <c:pt idx="12">
                  <c:v>-2</c:v>
                </c:pt>
                <c:pt idx="13">
                  <c:v>1</c:v>
                </c:pt>
                <c:pt idx="14">
                  <c:v>7</c:v>
                </c:pt>
                <c:pt idx="15">
                  <c:v>7</c:v>
                </c:pt>
              </c:numCache>
            </c:numRef>
          </c:val>
          <c:extLst>
            <c:ext xmlns:c16="http://schemas.microsoft.com/office/drawing/2014/chart" uri="{C3380CC4-5D6E-409C-BE32-E72D297353CC}">
              <c16:uniqueId val="{00000000-37EE-41B7-B3B7-317F265E300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4"/>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'Grange Avenue'!$Z$95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'Grange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'Grange Avenue'!$AA$95:$AP$95</c:f>
              <c:numCache>
                <c:formatCode>General</c:formatCode>
                <c:ptCount val="16"/>
                <c:pt idx="0">
                  <c:v>6</c:v>
                </c:pt>
                <c:pt idx="1">
                  <c:v>7</c:v>
                </c:pt>
                <c:pt idx="2">
                  <c:v>7</c:v>
                </c:pt>
                <c:pt idx="3">
                  <c:v>8</c:v>
                </c:pt>
                <c:pt idx="4">
                  <c:v>6</c:v>
                </c:pt>
                <c:pt idx="5">
                  <c:v>6</c:v>
                </c:pt>
                <c:pt idx="6">
                  <c:v>10</c:v>
                </c:pt>
                <c:pt idx="7">
                  <c:v>11</c:v>
                </c:pt>
                <c:pt idx="8">
                  <c:v>9</c:v>
                </c:pt>
                <c:pt idx="9">
                  <c:v>10</c:v>
                </c:pt>
                <c:pt idx="10">
                  <c:v>12</c:v>
                </c:pt>
                <c:pt idx="11">
                  <c:v>11</c:v>
                </c:pt>
                <c:pt idx="12">
                  <c:v>12</c:v>
                </c:pt>
                <c:pt idx="13">
                  <c:v>11</c:v>
                </c:pt>
                <c:pt idx="14">
                  <c:v>10</c:v>
                </c:pt>
                <c:pt idx="15">
                  <c:v>10</c:v>
                </c:pt>
              </c:numCache>
            </c:numRef>
          </c:val>
          <c:extLst>
            <c:ext xmlns:c16="http://schemas.microsoft.com/office/drawing/2014/chart" uri="{C3380CC4-5D6E-409C-BE32-E72D297353CC}">
              <c16:uniqueId val="{00000000-4887-40D0-9476-ACB03A05A10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in val="-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'Hampton Road'!$Z$38</c:f>
              <c:strCache>
                <c:ptCount val="1"/>
                <c:pt idx="0">
                  <c:v>COMMUTER</c:v>
                </c:pt>
              </c:strCache>
            </c:strRef>
          </c:tx>
          <c:spPr>
            <a:solidFill>
              <a:schemeClr val="accent1"/>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Road'!$AA$38:$AP$38</c:f>
              <c:numCache>
                <c:formatCode>General</c:formatCode>
                <c:ptCount val="16"/>
                <c:pt idx="0">
                  <c:v>0</c:v>
                </c:pt>
                <c:pt idx="1">
                  <c:v>0</c:v>
                </c:pt>
                <c:pt idx="2">
                  <c:v>0</c:v>
                </c:pt>
                <c:pt idx="3">
                  <c:v>8</c:v>
                </c:pt>
                <c:pt idx="4">
                  <c:v>12</c:v>
                </c:pt>
                <c:pt idx="5">
                  <c:v>12</c:v>
                </c:pt>
                <c:pt idx="6">
                  <c:v>12</c:v>
                </c:pt>
                <c:pt idx="7">
                  <c:v>12</c:v>
                </c:pt>
                <c:pt idx="8">
                  <c:v>12</c:v>
                </c:pt>
                <c:pt idx="9">
                  <c:v>12</c:v>
                </c:pt>
                <c:pt idx="10">
                  <c:v>11</c:v>
                </c:pt>
                <c:pt idx="11">
                  <c:v>9</c:v>
                </c:pt>
                <c:pt idx="12">
                  <c:v>5</c:v>
                </c:pt>
                <c:pt idx="13">
                  <c:v>3</c:v>
                </c:pt>
                <c:pt idx="14">
                  <c:v>0</c:v>
                </c:pt>
                <c:pt idx="15">
                  <c:v>0</c:v>
                </c:pt>
              </c:numCache>
            </c:numRef>
          </c:val>
          <c:extLst>
            <c:ext xmlns:c16="http://schemas.microsoft.com/office/drawing/2014/chart" uri="{C3380CC4-5D6E-409C-BE32-E72D297353CC}">
              <c16:uniqueId val="{0000000F-E7D1-4986-A27F-CFEC83A9E3E7}"/>
            </c:ext>
          </c:extLst>
        </c:ser>
        <c:ser>
          <c:idx val="1"/>
          <c:order val="1"/>
          <c:tx>
            <c:strRef>
              <c:f>'Hampton Road'!$Z$39</c:f>
              <c:strCache>
                <c:ptCount val="1"/>
                <c:pt idx="0">
                  <c:v>DISABLED</c:v>
                </c:pt>
              </c:strCache>
            </c:strRef>
          </c:tx>
          <c:spPr>
            <a:solidFill>
              <a:schemeClr val="accent2"/>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E7D1-4986-A27F-CFEC83A9E3E7}"/>
            </c:ext>
          </c:extLst>
        </c:ser>
        <c:ser>
          <c:idx val="2"/>
          <c:order val="2"/>
          <c:tx>
            <c:strRef>
              <c:f>'Hampton Road'!$Z$40</c:f>
              <c:strCache>
                <c:ptCount val="1"/>
                <c:pt idx="0">
                  <c:v>ILLEGAL</c:v>
                </c:pt>
              </c:strCache>
            </c:strRef>
          </c:tx>
          <c:spPr>
            <a:solidFill>
              <a:schemeClr val="accent3"/>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Road'!$AA$40:$AP$40</c:f>
              <c:numCache>
                <c:formatCode>General</c:formatCode>
                <c:ptCount val="16"/>
                <c:pt idx="0">
                  <c:v>0</c:v>
                </c:pt>
                <c:pt idx="1">
                  <c:v>0</c:v>
                </c:pt>
                <c:pt idx="2">
                  <c:v>1</c:v>
                </c:pt>
                <c:pt idx="3">
                  <c:v>1</c:v>
                </c:pt>
                <c:pt idx="4">
                  <c:v>1</c:v>
                </c:pt>
                <c:pt idx="5">
                  <c:v>2</c:v>
                </c:pt>
                <c:pt idx="6">
                  <c:v>1</c:v>
                </c:pt>
                <c:pt idx="7">
                  <c:v>1</c:v>
                </c:pt>
                <c:pt idx="8">
                  <c:v>1</c:v>
                </c:pt>
                <c:pt idx="9">
                  <c:v>3</c:v>
                </c:pt>
                <c:pt idx="10">
                  <c:v>1</c:v>
                </c:pt>
                <c:pt idx="11">
                  <c:v>0</c:v>
                </c:pt>
                <c:pt idx="12">
                  <c:v>1</c:v>
                </c:pt>
                <c:pt idx="13">
                  <c:v>0</c:v>
                </c:pt>
                <c:pt idx="14">
                  <c:v>1</c:v>
                </c:pt>
                <c:pt idx="15">
                  <c:v>2</c:v>
                </c:pt>
              </c:numCache>
            </c:numRef>
          </c:val>
          <c:extLst>
            <c:ext xmlns:c16="http://schemas.microsoft.com/office/drawing/2014/chart" uri="{C3380CC4-5D6E-409C-BE32-E72D297353CC}">
              <c16:uniqueId val="{00000013-E7D1-4986-A27F-CFEC83A9E3E7}"/>
            </c:ext>
          </c:extLst>
        </c:ser>
        <c:ser>
          <c:idx val="3"/>
          <c:order val="3"/>
          <c:tx>
            <c:strRef>
              <c:f>'Hampton Road'!$Z$41</c:f>
              <c:strCache>
                <c:ptCount val="1"/>
                <c:pt idx="0">
                  <c:v>LONG STAY</c:v>
                </c:pt>
              </c:strCache>
            </c:strRef>
          </c:tx>
          <c:spPr>
            <a:solidFill>
              <a:schemeClr val="accent4"/>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Road'!$AA$41:$AP$41</c:f>
              <c:numCache>
                <c:formatCode>General</c:formatCode>
                <c:ptCount val="16"/>
                <c:pt idx="0">
                  <c:v>0</c:v>
                </c:pt>
                <c:pt idx="1">
                  <c:v>0</c:v>
                </c:pt>
                <c:pt idx="2">
                  <c:v>0</c:v>
                </c:pt>
                <c:pt idx="3">
                  <c:v>2</c:v>
                </c:pt>
                <c:pt idx="4">
                  <c:v>2</c:v>
                </c:pt>
                <c:pt idx="5">
                  <c:v>2</c:v>
                </c:pt>
                <c:pt idx="6">
                  <c:v>3</c:v>
                </c:pt>
                <c:pt idx="7">
                  <c:v>4</c:v>
                </c:pt>
                <c:pt idx="8">
                  <c:v>3</c:v>
                </c:pt>
                <c:pt idx="9">
                  <c:v>2</c:v>
                </c:pt>
                <c:pt idx="10">
                  <c:v>2</c:v>
                </c:pt>
                <c:pt idx="11">
                  <c:v>2</c:v>
                </c:pt>
                <c:pt idx="12">
                  <c:v>0</c:v>
                </c:pt>
                <c:pt idx="13">
                  <c:v>0</c:v>
                </c:pt>
                <c:pt idx="14">
                  <c:v>0</c:v>
                </c:pt>
                <c:pt idx="15">
                  <c:v>0</c:v>
                </c:pt>
              </c:numCache>
            </c:numRef>
          </c:val>
          <c:extLst>
            <c:ext xmlns:c16="http://schemas.microsoft.com/office/drawing/2014/chart" uri="{C3380CC4-5D6E-409C-BE32-E72D297353CC}">
              <c16:uniqueId val="{00000015-E7D1-4986-A27F-CFEC83A9E3E7}"/>
            </c:ext>
          </c:extLst>
        </c:ser>
        <c:ser>
          <c:idx val="4"/>
          <c:order val="4"/>
          <c:tx>
            <c:strRef>
              <c:f>'Hampton Road'!$Z$42</c:f>
              <c:strCache>
                <c:ptCount val="1"/>
                <c:pt idx="0">
                  <c:v>RESIDENT</c:v>
                </c:pt>
              </c:strCache>
            </c:strRef>
          </c:tx>
          <c:spPr>
            <a:solidFill>
              <a:schemeClr val="accent5"/>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Road'!$AA$42:$AP$42</c:f>
              <c:numCache>
                <c:formatCode>General</c:formatCode>
                <c:ptCount val="16"/>
                <c:pt idx="0">
                  <c:v>61</c:v>
                </c:pt>
                <c:pt idx="1">
                  <c:v>60</c:v>
                </c:pt>
                <c:pt idx="2">
                  <c:v>57</c:v>
                </c:pt>
                <c:pt idx="3">
                  <c:v>52</c:v>
                </c:pt>
                <c:pt idx="4">
                  <c:v>51</c:v>
                </c:pt>
                <c:pt idx="5">
                  <c:v>50</c:v>
                </c:pt>
                <c:pt idx="6">
                  <c:v>48</c:v>
                </c:pt>
                <c:pt idx="7">
                  <c:v>47</c:v>
                </c:pt>
                <c:pt idx="8">
                  <c:v>47</c:v>
                </c:pt>
                <c:pt idx="9">
                  <c:v>47</c:v>
                </c:pt>
                <c:pt idx="10">
                  <c:v>44</c:v>
                </c:pt>
                <c:pt idx="11">
                  <c:v>44</c:v>
                </c:pt>
                <c:pt idx="12">
                  <c:v>44</c:v>
                </c:pt>
                <c:pt idx="13">
                  <c:v>48</c:v>
                </c:pt>
                <c:pt idx="14">
                  <c:v>54</c:v>
                </c:pt>
                <c:pt idx="15">
                  <c:v>58</c:v>
                </c:pt>
              </c:numCache>
            </c:numRef>
          </c:val>
          <c:extLst>
            <c:ext xmlns:c16="http://schemas.microsoft.com/office/drawing/2014/chart" uri="{C3380CC4-5D6E-409C-BE32-E72D297353CC}">
              <c16:uniqueId val="{00000017-E7D1-4986-A27F-CFEC83A9E3E7}"/>
            </c:ext>
          </c:extLst>
        </c:ser>
        <c:ser>
          <c:idx val="5"/>
          <c:order val="5"/>
          <c:tx>
            <c:strRef>
              <c:f>'Hampton Road'!$Z$43</c:f>
              <c:strCache>
                <c:ptCount val="1"/>
                <c:pt idx="0">
                  <c:v>SHORT STAY</c:v>
                </c:pt>
              </c:strCache>
            </c:strRef>
          </c:tx>
          <c:spPr>
            <a:solidFill>
              <a:schemeClr val="accent6"/>
            </a:solidFill>
            <a:ln>
              <a:noFill/>
            </a:ln>
            <a:effectLst/>
          </c:spPr>
          <c:invertIfNegative val="0"/>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Road'!$AA$43:$AP$43</c:f>
              <c:numCache>
                <c:formatCode>General</c:formatCode>
                <c:ptCount val="16"/>
                <c:pt idx="0">
                  <c:v>0</c:v>
                </c:pt>
                <c:pt idx="1">
                  <c:v>0</c:v>
                </c:pt>
                <c:pt idx="2">
                  <c:v>0</c:v>
                </c:pt>
                <c:pt idx="3">
                  <c:v>1</c:v>
                </c:pt>
                <c:pt idx="4">
                  <c:v>0</c:v>
                </c:pt>
                <c:pt idx="5">
                  <c:v>1</c:v>
                </c:pt>
                <c:pt idx="6">
                  <c:v>2</c:v>
                </c:pt>
                <c:pt idx="7">
                  <c:v>2</c:v>
                </c:pt>
                <c:pt idx="8">
                  <c:v>3</c:v>
                </c:pt>
                <c:pt idx="9">
                  <c:v>6</c:v>
                </c:pt>
                <c:pt idx="10">
                  <c:v>10</c:v>
                </c:pt>
                <c:pt idx="11">
                  <c:v>3</c:v>
                </c:pt>
                <c:pt idx="12">
                  <c:v>6</c:v>
                </c:pt>
                <c:pt idx="13">
                  <c:v>7</c:v>
                </c:pt>
                <c:pt idx="14">
                  <c:v>5</c:v>
                </c:pt>
                <c:pt idx="15">
                  <c:v>0</c:v>
                </c:pt>
              </c:numCache>
            </c:numRef>
          </c:val>
          <c:extLst>
            <c:ext xmlns:c16="http://schemas.microsoft.com/office/drawing/2014/chart" uri="{C3380CC4-5D6E-409C-BE32-E72D297353CC}">
              <c16:uniqueId val="{00000019-E7D1-4986-A27F-CFEC83A9E3E7}"/>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'Hampton Road'!$Z$44</c:f>
              <c:strCache>
                <c:ptCount val="1"/>
                <c:pt idx="0">
                  <c:v>CAPACITY</c:v>
                </c:pt>
              </c:strCache>
            </c:strRef>
          </c:tx>
          <c:spPr>
            <a:ln w="19050" cap="rnd" cmpd="sng" algn="ctr">
              <a:solidFill>
                <a:schemeClr val="tx1"/>
              </a:solidFill>
              <a:prstDash val="solid"/>
              <a:round/>
            </a:ln>
            <a:effectLst/>
          </c:spPr>
          <c:marker>
            <c:symbol val="none"/>
          </c:marker>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Road'!$AA$44:$AP$44</c:f>
              <c:numCache>
                <c:formatCode>General</c:formatCode>
                <c:ptCount val="16"/>
                <c:pt idx="0">
                  <c:v>64</c:v>
                </c:pt>
                <c:pt idx="1">
                  <c:v>64</c:v>
                </c:pt>
                <c:pt idx="2">
                  <c:v>64</c:v>
                </c:pt>
                <c:pt idx="3">
                  <c:v>64</c:v>
                </c:pt>
                <c:pt idx="4">
                  <c:v>64</c:v>
                </c:pt>
                <c:pt idx="5">
                  <c:v>64</c:v>
                </c:pt>
                <c:pt idx="6">
                  <c:v>64</c:v>
                </c:pt>
                <c:pt idx="7">
                  <c:v>64</c:v>
                </c:pt>
                <c:pt idx="8">
                  <c:v>64</c:v>
                </c:pt>
                <c:pt idx="9">
                  <c:v>64</c:v>
                </c:pt>
                <c:pt idx="10">
                  <c:v>64</c:v>
                </c:pt>
                <c:pt idx="11">
                  <c:v>64</c:v>
                </c:pt>
                <c:pt idx="12">
                  <c:v>64</c:v>
                </c:pt>
                <c:pt idx="13">
                  <c:v>64</c:v>
                </c:pt>
                <c:pt idx="14">
                  <c:v>64</c:v>
                </c:pt>
                <c:pt idx="15">
                  <c:v>64</c:v>
                </c:pt>
              </c:numCache>
            </c:numRef>
          </c:val>
          <c:smooth val="0"/>
          <c:extLst>
            <c:ext xmlns:c16="http://schemas.microsoft.com/office/drawing/2014/chart" uri="{C3380CC4-5D6E-409C-BE32-E72D297353CC}">
              <c16:uniqueId val="{0000001B-E7D1-4986-A27F-CFEC83A9E3E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'Hampton Road'!$Z$55</c:f>
              <c:strCache>
                <c:ptCount val="1"/>
                <c:pt idx="0">
                  <c:v>DISABLED</c:v>
                </c:pt>
              </c:strCache>
            </c:strRef>
          </c:tx>
          <c:spPr>
            <a:solidFill>
              <a:schemeClr val="accent2"/>
            </a:solidFill>
            <a:ln>
              <a:noFill/>
            </a:ln>
            <a:effectLst/>
          </c:spPr>
          <c:invertIfNegative val="0"/>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552-44C9-8B2C-B481B59FE7EA}"/>
            </c:ext>
          </c:extLst>
        </c:ser>
        <c:ser>
          <c:idx val="2"/>
          <c:order val="2"/>
          <c:tx>
            <c:strRef>
              <c:f>'Hampton Road'!$Z$56</c:f>
              <c:strCache>
                <c:ptCount val="1"/>
                <c:pt idx="0">
                  <c:v>ILLEGAL</c:v>
                </c:pt>
              </c:strCache>
            </c:strRef>
          </c:tx>
          <c:spPr>
            <a:solidFill>
              <a:schemeClr val="accent3"/>
            </a:solidFill>
            <a:ln>
              <a:noFill/>
            </a:ln>
            <a:effectLst/>
          </c:spPr>
          <c:invertIfNegative val="0"/>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Road'!$AA$56:$AP$56</c:f>
              <c:numCache>
                <c:formatCode>General</c:formatCode>
                <c:ptCount val="16"/>
                <c:pt idx="0">
                  <c:v>2</c:v>
                </c:pt>
                <c:pt idx="1">
                  <c:v>1</c:v>
                </c:pt>
                <c:pt idx="2">
                  <c:v>2</c:v>
                </c:pt>
                <c:pt idx="3">
                  <c:v>2</c:v>
                </c:pt>
                <c:pt idx="4">
                  <c:v>2</c:v>
                </c:pt>
                <c:pt idx="5">
                  <c:v>1</c:v>
                </c:pt>
                <c:pt idx="6">
                  <c:v>1</c:v>
                </c:pt>
                <c:pt idx="7">
                  <c:v>3</c:v>
                </c:pt>
                <c:pt idx="8">
                  <c:v>1</c:v>
                </c:pt>
                <c:pt idx="9">
                  <c:v>1</c:v>
                </c:pt>
                <c:pt idx="10">
                  <c:v>1</c:v>
                </c:pt>
                <c:pt idx="11">
                  <c:v>1</c:v>
                </c:pt>
                <c:pt idx="12">
                  <c:v>1</c:v>
                </c:pt>
                <c:pt idx="13">
                  <c:v>2</c:v>
                </c:pt>
                <c:pt idx="14">
                  <c:v>2</c:v>
                </c:pt>
                <c:pt idx="15">
                  <c:v>1</c:v>
                </c:pt>
              </c:numCache>
            </c:numRef>
          </c:val>
          <c:extLst>
            <c:ext xmlns:c16="http://schemas.microsoft.com/office/drawing/2014/chart" uri="{C3380CC4-5D6E-409C-BE32-E72D297353CC}">
              <c16:uniqueId val="{00000002-E552-44C9-8B2C-B481B59FE7EA}"/>
            </c:ext>
          </c:extLst>
        </c:ser>
        <c:ser>
          <c:idx val="3"/>
          <c:order val="3"/>
          <c:tx>
            <c:strRef>
              <c:f>'Hampton Road'!$Z$57</c:f>
              <c:strCache>
                <c:ptCount val="1"/>
                <c:pt idx="0">
                  <c:v>LONG STAY</c:v>
                </c:pt>
              </c:strCache>
            </c:strRef>
          </c:tx>
          <c:spPr>
            <a:solidFill>
              <a:schemeClr val="accent4"/>
            </a:solidFill>
            <a:ln>
              <a:noFill/>
            </a:ln>
            <a:effectLst/>
          </c:spPr>
          <c:invertIfNegative val="0"/>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Road'!$AA$57:$AP$57</c:f>
              <c:numCache>
                <c:formatCode>General</c:formatCode>
                <c:ptCount val="16"/>
                <c:pt idx="0">
                  <c:v>0</c:v>
                </c:pt>
                <c:pt idx="1">
                  <c:v>0</c:v>
                </c:pt>
                <c:pt idx="2">
                  <c:v>0</c:v>
                </c:pt>
                <c:pt idx="3">
                  <c:v>0</c:v>
                </c:pt>
                <c:pt idx="4">
                  <c:v>0</c:v>
                </c:pt>
                <c:pt idx="5">
                  <c:v>4</c:v>
                </c:pt>
                <c:pt idx="6">
                  <c:v>5</c:v>
                </c:pt>
                <c:pt idx="7">
                  <c:v>6</c:v>
                </c:pt>
                <c:pt idx="8">
                  <c:v>7</c:v>
                </c:pt>
                <c:pt idx="9">
                  <c:v>9</c:v>
                </c:pt>
                <c:pt idx="10">
                  <c:v>8</c:v>
                </c:pt>
                <c:pt idx="11">
                  <c:v>6</c:v>
                </c:pt>
                <c:pt idx="12">
                  <c:v>6</c:v>
                </c:pt>
                <c:pt idx="13">
                  <c:v>5</c:v>
                </c:pt>
                <c:pt idx="14">
                  <c:v>2</c:v>
                </c:pt>
                <c:pt idx="15">
                  <c:v>0</c:v>
                </c:pt>
              </c:numCache>
            </c:numRef>
          </c:val>
          <c:extLst>
            <c:ext xmlns:c16="http://schemas.microsoft.com/office/drawing/2014/chart" uri="{C3380CC4-5D6E-409C-BE32-E72D297353CC}">
              <c16:uniqueId val="{00000003-E552-44C9-8B2C-B481B59FE7EA}"/>
            </c:ext>
          </c:extLst>
        </c:ser>
        <c:ser>
          <c:idx val="4"/>
          <c:order val="4"/>
          <c:tx>
            <c:strRef>
              <c:f>'Hampton Road'!$Z$58</c:f>
              <c:strCache>
                <c:ptCount val="1"/>
                <c:pt idx="0">
                  <c:v>RESIDENT</c:v>
                </c:pt>
              </c:strCache>
            </c:strRef>
          </c:tx>
          <c:spPr>
            <a:solidFill>
              <a:schemeClr val="accent5"/>
            </a:solidFill>
            <a:ln>
              <a:noFill/>
            </a:ln>
            <a:effectLst/>
          </c:spPr>
          <c:invertIfNegative val="0"/>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Road'!$AA$58:$AP$58</c:f>
              <c:numCache>
                <c:formatCode>General</c:formatCode>
                <c:ptCount val="16"/>
                <c:pt idx="0">
                  <c:v>59</c:v>
                </c:pt>
                <c:pt idx="1">
                  <c:v>58</c:v>
                </c:pt>
                <c:pt idx="2">
                  <c:v>58</c:v>
                </c:pt>
                <c:pt idx="3">
                  <c:v>56</c:v>
                </c:pt>
                <c:pt idx="4">
                  <c:v>53</c:v>
                </c:pt>
                <c:pt idx="5">
                  <c:v>43</c:v>
                </c:pt>
                <c:pt idx="6">
                  <c:v>43</c:v>
                </c:pt>
                <c:pt idx="7">
                  <c:v>43</c:v>
                </c:pt>
                <c:pt idx="8">
                  <c:v>40</c:v>
                </c:pt>
                <c:pt idx="9">
                  <c:v>43</c:v>
                </c:pt>
                <c:pt idx="10">
                  <c:v>43</c:v>
                </c:pt>
                <c:pt idx="11">
                  <c:v>45</c:v>
                </c:pt>
                <c:pt idx="12">
                  <c:v>45</c:v>
                </c:pt>
                <c:pt idx="13">
                  <c:v>44</c:v>
                </c:pt>
                <c:pt idx="14">
                  <c:v>49</c:v>
                </c:pt>
                <c:pt idx="15">
                  <c:v>37</c:v>
                </c:pt>
              </c:numCache>
            </c:numRef>
          </c:val>
          <c:extLst>
            <c:ext xmlns:c16="http://schemas.microsoft.com/office/drawing/2014/chart" uri="{C3380CC4-5D6E-409C-BE32-E72D297353CC}">
              <c16:uniqueId val="{00000004-E552-44C9-8B2C-B481B59FE7EA}"/>
            </c:ext>
          </c:extLst>
        </c:ser>
        <c:ser>
          <c:idx val="5"/>
          <c:order val="5"/>
          <c:tx>
            <c:strRef>
              <c:f>'Hampton Road'!$Z$59</c:f>
              <c:strCache>
                <c:ptCount val="1"/>
                <c:pt idx="0">
                  <c:v>SHORT STAY</c:v>
                </c:pt>
              </c:strCache>
            </c:strRef>
          </c:tx>
          <c:spPr>
            <a:solidFill>
              <a:schemeClr val="accent6"/>
            </a:solidFill>
            <a:ln>
              <a:noFill/>
            </a:ln>
            <a:effectLst/>
          </c:spPr>
          <c:invertIfNegative val="0"/>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Road'!$AA$59:$AP$59</c:f>
              <c:numCache>
                <c:formatCode>General</c:formatCode>
                <c:ptCount val="16"/>
                <c:pt idx="0">
                  <c:v>0</c:v>
                </c:pt>
                <c:pt idx="1">
                  <c:v>0</c:v>
                </c:pt>
                <c:pt idx="2">
                  <c:v>0</c:v>
                </c:pt>
                <c:pt idx="3">
                  <c:v>1</c:v>
                </c:pt>
                <c:pt idx="4">
                  <c:v>4</c:v>
                </c:pt>
                <c:pt idx="5">
                  <c:v>8</c:v>
                </c:pt>
                <c:pt idx="6">
                  <c:v>10</c:v>
                </c:pt>
                <c:pt idx="7">
                  <c:v>7</c:v>
                </c:pt>
                <c:pt idx="8">
                  <c:v>2</c:v>
                </c:pt>
                <c:pt idx="9">
                  <c:v>2</c:v>
                </c:pt>
                <c:pt idx="10">
                  <c:v>3</c:v>
                </c:pt>
                <c:pt idx="11">
                  <c:v>3</c:v>
                </c:pt>
                <c:pt idx="12">
                  <c:v>1</c:v>
                </c:pt>
                <c:pt idx="13">
                  <c:v>2</c:v>
                </c:pt>
                <c:pt idx="14">
                  <c:v>2</c:v>
                </c:pt>
                <c:pt idx="15">
                  <c:v>0</c:v>
                </c:pt>
              </c:numCache>
            </c:numRef>
          </c:val>
          <c:extLst>
            <c:ext xmlns:c16="http://schemas.microsoft.com/office/drawing/2014/chart" uri="{C3380CC4-5D6E-409C-BE32-E72D297353CC}">
              <c16:uniqueId val="{00000005-E552-44C9-8B2C-B481B59FE7E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'Hampton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'Hampton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'Hampton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552-44C9-8B2C-B481B59FE7EA}"/>
                  </c:ext>
                </c:extLst>
              </c15:ser>
            </c15:filteredBarSeries>
          </c:ext>
        </c:extLst>
      </c:barChart>
      <c:lineChart>
        <c:grouping val="standard"/>
        <c:varyColors val="0"/>
        <c:ser>
          <c:idx val="6"/>
          <c:order val="6"/>
          <c:tx>
            <c:strRef>
              <c:f>'Hampton Road'!$Z$60</c:f>
              <c:strCache>
                <c:ptCount val="1"/>
                <c:pt idx="0">
                  <c:v>CAPACITY</c:v>
                </c:pt>
              </c:strCache>
            </c:strRef>
          </c:tx>
          <c:spPr>
            <a:ln w="19050" cap="rnd" cmpd="sng" algn="ctr">
              <a:solidFill>
                <a:schemeClr val="tx1"/>
              </a:solidFill>
              <a:prstDash val="solid"/>
              <a:round/>
            </a:ln>
            <a:effectLst/>
          </c:spPr>
          <c:marker>
            <c:symbol val="none"/>
          </c:marker>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Road'!$AA$60:$AP$60</c:f>
              <c:numCache>
                <c:formatCode>General</c:formatCode>
                <c:ptCount val="16"/>
                <c:pt idx="0">
                  <c:v>64</c:v>
                </c:pt>
                <c:pt idx="1">
                  <c:v>64</c:v>
                </c:pt>
                <c:pt idx="2">
                  <c:v>64</c:v>
                </c:pt>
                <c:pt idx="3">
                  <c:v>64</c:v>
                </c:pt>
                <c:pt idx="4">
                  <c:v>64</c:v>
                </c:pt>
                <c:pt idx="5">
                  <c:v>64</c:v>
                </c:pt>
                <c:pt idx="6">
                  <c:v>64</c:v>
                </c:pt>
                <c:pt idx="7">
                  <c:v>64</c:v>
                </c:pt>
                <c:pt idx="8">
                  <c:v>64</c:v>
                </c:pt>
                <c:pt idx="9">
                  <c:v>64</c:v>
                </c:pt>
                <c:pt idx="10">
                  <c:v>64</c:v>
                </c:pt>
                <c:pt idx="11">
                  <c:v>64</c:v>
                </c:pt>
                <c:pt idx="12">
                  <c:v>64</c:v>
                </c:pt>
                <c:pt idx="13">
                  <c:v>64</c:v>
                </c:pt>
                <c:pt idx="14">
                  <c:v>64</c:v>
                </c:pt>
                <c:pt idx="15">
                  <c:v>64</c:v>
                </c:pt>
              </c:numCache>
            </c:numRef>
          </c:val>
          <c:smooth val="0"/>
          <c:extLst>
            <c:ext xmlns:c16="http://schemas.microsoft.com/office/drawing/2014/chart" uri="{C3380CC4-5D6E-409C-BE32-E72D297353CC}">
              <c16:uniqueId val="{00000006-E552-44C9-8B2C-B481B59FE7E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8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'Hampton Road'!$Z$63</c:f>
              <c:strCache>
                <c:ptCount val="1"/>
                <c:pt idx="0">
                  <c:v>Hampton Road</c:v>
                </c:pt>
              </c:strCache>
            </c:strRef>
          </c:tx>
          <c:dPt>
            <c:idx val="0"/>
            <c:bubble3D val="0"/>
            <c:spPr>
              <a:solidFill>
                <a:schemeClr val="accent3"/>
              </a:solidFill>
              <a:ln>
                <a:noFill/>
              </a:ln>
              <a:effectLst/>
            </c:spPr>
            <c:extLst>
              <c:ext xmlns:c16="http://schemas.microsoft.com/office/drawing/2014/chart" uri="{C3380CC4-5D6E-409C-BE32-E72D297353CC}">
                <c16:uniqueId val="{00000001-D405-4E36-8F4D-8C76BF905248}"/>
              </c:ext>
            </c:extLst>
          </c:dPt>
          <c:dPt>
            <c:idx val="1"/>
            <c:bubble3D val="0"/>
            <c:spPr>
              <a:solidFill>
                <a:schemeClr val="accent4"/>
              </a:solidFill>
              <a:ln>
                <a:noFill/>
              </a:ln>
              <a:effectLst/>
            </c:spPr>
            <c:extLst>
              <c:ext xmlns:c16="http://schemas.microsoft.com/office/drawing/2014/chart" uri="{C3380CC4-5D6E-409C-BE32-E72D297353CC}">
                <c16:uniqueId val="{00000003-D405-4E36-8F4D-8C76BF905248}"/>
              </c:ext>
            </c:extLst>
          </c:dPt>
          <c:dPt>
            <c:idx val="2"/>
            <c:bubble3D val="0"/>
            <c:spPr>
              <a:solidFill>
                <a:schemeClr val="accent5"/>
              </a:solidFill>
              <a:ln>
                <a:noFill/>
              </a:ln>
              <a:effectLst/>
            </c:spPr>
            <c:extLst>
              <c:ext xmlns:c16="http://schemas.microsoft.com/office/drawing/2014/chart" uri="{C3380CC4-5D6E-409C-BE32-E72D297353CC}">
                <c16:uniqueId val="{00000005-D405-4E36-8F4D-8C76BF905248}"/>
              </c:ext>
            </c:extLst>
          </c:dPt>
          <c:dPt>
            <c:idx val="3"/>
            <c:bubble3D val="0"/>
            <c:spPr>
              <a:solidFill>
                <a:schemeClr val="accent6"/>
              </a:solidFill>
              <a:ln>
                <a:noFill/>
              </a:ln>
              <a:effectLst/>
            </c:spPr>
            <c:extLst>
              <c:ext xmlns:c16="http://schemas.microsoft.com/office/drawing/2014/chart" uri="{C3380CC4-5D6E-409C-BE32-E72D297353CC}">
                <c16:uniqueId val="{00000007-D405-4E36-8F4D-8C76BF905248}"/>
              </c:ext>
            </c:extLst>
          </c:dPt>
          <c:dLbls>
            <c:dLbl>
              <c:idx val="2"/>
              <c:layout>
                <c:manualLayout>
                  <c:x val="0.22273469713709221"/>
                  <c:y val="-4.95473489670833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05-4E36-8F4D-8C76BF905248}"/>
                </c:ext>
              </c:extLst>
            </c:dLbl>
            <c:dLbl>
              <c:idx val="3"/>
              <c:layout>
                <c:manualLayout>
                  <c:x val="-4.1927572127109868E-2"/>
                  <c:y val="3.11129818440092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05-4E36-8F4D-8C76BF90524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'Hampton Road'!$AA$62:$AF$62</c15:sqref>
                  </c15:fullRef>
                </c:ext>
              </c:extLst>
              <c:f>'Hampton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'Hampton Road'!$AA$63:$AF$63</c15:sqref>
                  </c15:fullRef>
                </c:ext>
              </c:extLst>
              <c:f>'Hampton Road'!$AC$63:$AF$63</c:f>
              <c:numCache>
                <c:formatCode>General</c:formatCode>
                <c:ptCount val="4"/>
                <c:pt idx="0">
                  <c:v>7</c:v>
                </c:pt>
                <c:pt idx="1">
                  <c:v>9</c:v>
                </c:pt>
                <c:pt idx="2">
                  <c:v>97</c:v>
                </c:pt>
                <c:pt idx="3">
                  <c:v>24</c:v>
                </c:pt>
              </c:numCache>
            </c:numRef>
          </c:val>
          <c:extLst>
            <c:ext xmlns:c15="http://schemas.microsoft.com/office/drawing/2012/chart" uri="{02D57815-91ED-43cb-92C2-25804820EDAC}">
              <c15:categoryFilterExceptions>
                <c15:categoryFilterException>
                  <c15:sqref>'Hampton Road'!$AA$63</c15:sqref>
                  <c15:spPr xmlns:c15="http://schemas.microsoft.com/office/drawing/2012/chart">
                    <a:solidFill>
                      <a:schemeClr val="accent1"/>
                    </a:solidFill>
                    <a:ln>
                      <a:noFill/>
                    </a:ln>
                    <a:effectLst/>
                  </c15:spPr>
                  <c15:bubble3D val="0"/>
                </c15:categoryFilterException>
                <c15:categoryFilterException>
                  <c15:sqref>'Hampton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D405-4E36-8F4D-8C76BF90524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'Hampton Road'!$Z$47</c:f>
              <c:strCache>
                <c:ptCount val="1"/>
                <c:pt idx="0">
                  <c:v>Hampton Road</c:v>
                </c:pt>
              </c:strCache>
            </c:strRef>
          </c:tx>
          <c:dPt>
            <c:idx val="0"/>
            <c:bubble3D val="0"/>
            <c:spPr>
              <a:solidFill>
                <a:schemeClr val="accent1"/>
              </a:solidFill>
              <a:ln>
                <a:noFill/>
              </a:ln>
              <a:effectLst/>
            </c:spPr>
            <c:extLst>
              <c:ext xmlns:c16="http://schemas.microsoft.com/office/drawing/2014/chart" uri="{C3380CC4-5D6E-409C-BE32-E72D297353CC}">
                <c16:uniqueId val="{00000001-22EC-44D6-B09F-52AF690BBF60}"/>
              </c:ext>
            </c:extLst>
          </c:dPt>
          <c:dPt>
            <c:idx val="1"/>
            <c:bubble3D val="0"/>
            <c:spPr>
              <a:solidFill>
                <a:schemeClr val="accent2"/>
              </a:solidFill>
              <a:ln>
                <a:noFill/>
              </a:ln>
              <a:effectLst/>
            </c:spPr>
            <c:extLst>
              <c:ext xmlns:c16="http://schemas.microsoft.com/office/drawing/2014/chart" uri="{C3380CC4-5D6E-409C-BE32-E72D297353CC}">
                <c16:uniqueId val="{00000003-22EC-44D6-B09F-52AF690BBF60}"/>
              </c:ext>
            </c:extLst>
          </c:dPt>
          <c:dPt>
            <c:idx val="2"/>
            <c:bubble3D val="0"/>
            <c:spPr>
              <a:solidFill>
                <a:schemeClr val="accent3"/>
              </a:solidFill>
              <a:ln>
                <a:noFill/>
              </a:ln>
              <a:effectLst/>
            </c:spPr>
            <c:extLst>
              <c:ext xmlns:c16="http://schemas.microsoft.com/office/drawing/2014/chart" uri="{C3380CC4-5D6E-409C-BE32-E72D297353CC}">
                <c16:uniqueId val="{00000005-22EC-44D6-B09F-52AF690BBF60}"/>
              </c:ext>
            </c:extLst>
          </c:dPt>
          <c:dPt>
            <c:idx val="3"/>
            <c:bubble3D val="0"/>
            <c:spPr>
              <a:solidFill>
                <a:schemeClr val="accent4"/>
              </a:solidFill>
              <a:ln>
                <a:noFill/>
              </a:ln>
              <a:effectLst/>
            </c:spPr>
            <c:extLst>
              <c:ext xmlns:c16="http://schemas.microsoft.com/office/drawing/2014/chart" uri="{C3380CC4-5D6E-409C-BE32-E72D297353CC}">
                <c16:uniqueId val="{00000007-22EC-44D6-B09F-52AF690BBF60}"/>
              </c:ext>
            </c:extLst>
          </c:dPt>
          <c:dPt>
            <c:idx val="4"/>
            <c:bubble3D val="0"/>
            <c:spPr>
              <a:solidFill>
                <a:schemeClr val="accent5"/>
              </a:solidFill>
              <a:ln>
                <a:noFill/>
              </a:ln>
              <a:effectLst/>
            </c:spPr>
            <c:extLst>
              <c:ext xmlns:c16="http://schemas.microsoft.com/office/drawing/2014/chart" uri="{C3380CC4-5D6E-409C-BE32-E72D297353CC}">
                <c16:uniqueId val="{00000009-22EC-44D6-B09F-52AF690BBF60}"/>
              </c:ext>
            </c:extLst>
          </c:dPt>
          <c:dPt>
            <c:idx val="5"/>
            <c:bubble3D val="0"/>
            <c:spPr>
              <a:solidFill>
                <a:schemeClr val="accent6"/>
              </a:solidFill>
              <a:ln>
                <a:noFill/>
              </a:ln>
              <a:effectLst/>
            </c:spPr>
            <c:extLst>
              <c:ext xmlns:c16="http://schemas.microsoft.com/office/drawing/2014/chart" uri="{C3380CC4-5D6E-409C-BE32-E72D297353CC}">
                <c16:uniqueId val="{0000000B-22EC-44D6-B09F-52AF690BBF60}"/>
              </c:ext>
            </c:extLst>
          </c:dPt>
          <c:dLbls>
            <c:dLbl>
              <c:idx val="1"/>
              <c:delete val="1"/>
              <c:extLst>
                <c:ext xmlns:c15="http://schemas.microsoft.com/office/drawing/2012/chart" uri="{CE6537A1-D6FC-4f65-9D91-7224C49458BB}"/>
                <c:ext xmlns:c16="http://schemas.microsoft.com/office/drawing/2014/chart" uri="{C3380CC4-5D6E-409C-BE32-E72D297353CC}">
                  <c16:uniqueId val="{00000003-22EC-44D6-B09F-52AF690BBF60}"/>
                </c:ext>
              </c:extLst>
            </c:dLbl>
            <c:dLbl>
              <c:idx val="4"/>
              <c:layout>
                <c:manualLayout>
                  <c:x val="0.23386993658127472"/>
                  <c:y val="-5.17383913582090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EC-44D6-B09F-52AF690BBF60}"/>
                </c:ext>
              </c:extLst>
            </c:dLbl>
            <c:dLbl>
              <c:idx val="5"/>
              <c:layout>
                <c:manualLayout>
                  <c:x val="1.0232080435010235E-2"/>
                  <c:y val="-3.64568582843707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EC-44D6-B09F-52AF690BBF6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'Hampton Road'!$AA$46:$AF$46</c:f>
              <c:strCache>
                <c:ptCount val="6"/>
                <c:pt idx="0">
                  <c:v>COMMUTER</c:v>
                </c:pt>
                <c:pt idx="1">
                  <c:v>DISABLED</c:v>
                </c:pt>
                <c:pt idx="2">
                  <c:v>ILLEGAL</c:v>
                </c:pt>
                <c:pt idx="3">
                  <c:v>LONG STAY</c:v>
                </c:pt>
                <c:pt idx="4">
                  <c:v>RESIDENT</c:v>
                </c:pt>
                <c:pt idx="5">
                  <c:v>SHORT STAY</c:v>
                </c:pt>
              </c:strCache>
            </c:strRef>
          </c:cat>
          <c:val>
            <c:numRef>
              <c:f>'Hampton Road'!$AA$47:$AF$47</c:f>
              <c:numCache>
                <c:formatCode>General</c:formatCode>
                <c:ptCount val="6"/>
                <c:pt idx="0">
                  <c:v>12</c:v>
                </c:pt>
                <c:pt idx="1">
                  <c:v>0</c:v>
                </c:pt>
                <c:pt idx="2">
                  <c:v>9</c:v>
                </c:pt>
                <c:pt idx="3">
                  <c:v>4</c:v>
                </c:pt>
                <c:pt idx="4">
                  <c:v>100</c:v>
                </c:pt>
                <c:pt idx="5">
                  <c:v>31</c:v>
                </c:pt>
              </c:numCache>
            </c:numRef>
          </c:val>
          <c:extLst>
            <c:ext xmlns:c16="http://schemas.microsoft.com/office/drawing/2014/chart" uri="{C3380CC4-5D6E-409C-BE32-E72D297353CC}">
              <c16:uniqueId val="{0000000C-22EC-44D6-B09F-52AF690BBF6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'Hampton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Road'!$AA$47</c:f>
              <c:numCache>
                <c:formatCode>General</c:formatCode>
                <c:ptCount val="1"/>
                <c:pt idx="0">
                  <c:v>12</c:v>
                </c:pt>
              </c:numCache>
            </c:numRef>
          </c:val>
          <c:extLst>
            <c:ext xmlns:c16="http://schemas.microsoft.com/office/drawing/2014/chart" uri="{C3380CC4-5D6E-409C-BE32-E72D297353CC}">
              <c16:uniqueId val="{00000000-C7B1-402F-93FE-29CA0C2E1067}"/>
            </c:ext>
          </c:extLst>
        </c:ser>
        <c:ser>
          <c:idx val="1"/>
          <c:order val="1"/>
          <c:tx>
            <c:strRef>
              <c:f>'Hampton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Road'!$AB$47</c:f>
              <c:numCache>
                <c:formatCode>General</c:formatCode>
                <c:ptCount val="1"/>
                <c:pt idx="0">
                  <c:v>0</c:v>
                </c:pt>
              </c:numCache>
            </c:numRef>
          </c:val>
          <c:extLst>
            <c:ext xmlns:c16="http://schemas.microsoft.com/office/drawing/2014/chart" uri="{C3380CC4-5D6E-409C-BE32-E72D297353CC}">
              <c16:uniqueId val="{00000001-C7B1-402F-93FE-29CA0C2E1067}"/>
            </c:ext>
          </c:extLst>
        </c:ser>
        <c:ser>
          <c:idx val="2"/>
          <c:order val="2"/>
          <c:tx>
            <c:strRef>
              <c:f>'Hampton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Road'!$AC$47</c:f>
              <c:numCache>
                <c:formatCode>General</c:formatCode>
                <c:ptCount val="1"/>
                <c:pt idx="0">
                  <c:v>9</c:v>
                </c:pt>
              </c:numCache>
            </c:numRef>
          </c:val>
          <c:extLst>
            <c:ext xmlns:c16="http://schemas.microsoft.com/office/drawing/2014/chart" uri="{C3380CC4-5D6E-409C-BE32-E72D297353CC}">
              <c16:uniqueId val="{00000002-C7B1-402F-93FE-29CA0C2E1067}"/>
            </c:ext>
          </c:extLst>
        </c:ser>
        <c:ser>
          <c:idx val="3"/>
          <c:order val="3"/>
          <c:tx>
            <c:strRef>
              <c:f>'Hampton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Road'!$AD$47</c:f>
              <c:numCache>
                <c:formatCode>General</c:formatCode>
                <c:ptCount val="1"/>
                <c:pt idx="0">
                  <c:v>4</c:v>
                </c:pt>
              </c:numCache>
            </c:numRef>
          </c:val>
          <c:extLst>
            <c:ext xmlns:c16="http://schemas.microsoft.com/office/drawing/2014/chart" uri="{C3380CC4-5D6E-409C-BE32-E72D297353CC}">
              <c16:uniqueId val="{00000003-C7B1-402F-93FE-29CA0C2E1067}"/>
            </c:ext>
          </c:extLst>
        </c:ser>
        <c:ser>
          <c:idx val="4"/>
          <c:order val="4"/>
          <c:tx>
            <c:strRef>
              <c:f>'Hampton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Road'!$AE$47</c:f>
              <c:numCache>
                <c:formatCode>General</c:formatCode>
                <c:ptCount val="1"/>
                <c:pt idx="0">
                  <c:v>100</c:v>
                </c:pt>
              </c:numCache>
            </c:numRef>
          </c:val>
          <c:extLst>
            <c:ext xmlns:c16="http://schemas.microsoft.com/office/drawing/2014/chart" uri="{C3380CC4-5D6E-409C-BE32-E72D297353CC}">
              <c16:uniqueId val="{00000004-C7B1-402F-93FE-29CA0C2E1067}"/>
            </c:ext>
          </c:extLst>
        </c:ser>
        <c:ser>
          <c:idx val="5"/>
          <c:order val="5"/>
          <c:tx>
            <c:strRef>
              <c:f>'Hampton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Road'!$Z$47</c:f>
              <c:strCache>
                <c:ptCount val="1"/>
                <c:pt idx="0">
                  <c:v>Hampton Road</c:v>
                </c:pt>
              </c:strCache>
            </c:strRef>
          </c:cat>
          <c:val>
            <c:numRef>
              <c:f>'Hampton Road'!$AF$47</c:f>
              <c:numCache>
                <c:formatCode>General</c:formatCode>
                <c:ptCount val="1"/>
                <c:pt idx="0">
                  <c:v>31</c:v>
                </c:pt>
              </c:numCache>
            </c:numRef>
          </c:val>
          <c:extLst>
            <c:ext xmlns:c16="http://schemas.microsoft.com/office/drawing/2014/chart" uri="{C3380CC4-5D6E-409C-BE32-E72D297353CC}">
              <c16:uniqueId val="{00000005-C7B1-402F-93FE-29CA0C2E1067}"/>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'Hampton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'Hampton Road'!$Z$47</c15:sqref>
                        </c15:formulaRef>
                      </c:ext>
                    </c:extLst>
                    <c:strCache>
                      <c:ptCount val="1"/>
                      <c:pt idx="0">
                        <c:v>Hampton Road</c:v>
                      </c:pt>
                    </c:strCache>
                  </c:strRef>
                </c:cat>
                <c:val>
                  <c:numRef>
                    <c:extLst>
                      <c:ext uri="{02D57815-91ED-43cb-92C2-25804820EDAC}">
                        <c15:formulaRef>
                          <c15:sqref>'Hampton Road'!$AG$47</c15:sqref>
                        </c15:formulaRef>
                      </c:ext>
                    </c:extLst>
                    <c:numCache>
                      <c:formatCode>General</c:formatCode>
                      <c:ptCount val="1"/>
                      <c:pt idx="0">
                        <c:v>156</c:v>
                      </c:pt>
                    </c:numCache>
                  </c:numRef>
                </c:val>
                <c:extLst>
                  <c:ext xmlns:c16="http://schemas.microsoft.com/office/drawing/2014/chart" uri="{C3380CC4-5D6E-409C-BE32-E72D297353CC}">
                    <c16:uniqueId val="{00000006-C7B1-402F-93FE-29CA0C2E1067}"/>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'Hampton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Road'!$Z$63</c:f>
              <c:strCache>
                <c:ptCount val="1"/>
                <c:pt idx="0">
                  <c:v>Hampton Road</c:v>
                </c:pt>
              </c:strCache>
            </c:strRef>
          </c:cat>
          <c:val>
            <c:numRef>
              <c:f>'Hampton Road'!$AB$63</c:f>
              <c:numCache>
                <c:formatCode>General</c:formatCode>
                <c:ptCount val="1"/>
                <c:pt idx="0">
                  <c:v>0</c:v>
                </c:pt>
              </c:numCache>
            </c:numRef>
          </c:val>
          <c:extLst>
            <c:ext xmlns:c16="http://schemas.microsoft.com/office/drawing/2014/chart" uri="{C3380CC4-5D6E-409C-BE32-E72D297353CC}">
              <c16:uniqueId val="{00000000-28E8-4BBB-98FF-EC83353C1FAA}"/>
            </c:ext>
          </c:extLst>
        </c:ser>
        <c:ser>
          <c:idx val="2"/>
          <c:order val="2"/>
          <c:tx>
            <c:strRef>
              <c:f>'Hampton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'Hampton Road'!$Z$63</c:f>
              <c:strCache>
                <c:ptCount val="1"/>
                <c:pt idx="0">
                  <c:v>Hampton Road</c:v>
                </c:pt>
              </c:strCache>
            </c:strRef>
          </c:cat>
          <c:val>
            <c:numRef>
              <c:f>'Hampton Road'!$AC$63</c:f>
              <c:numCache>
                <c:formatCode>General</c:formatCode>
                <c:ptCount val="1"/>
                <c:pt idx="0">
                  <c:v>7</c:v>
                </c:pt>
              </c:numCache>
            </c:numRef>
          </c:val>
          <c:extLst>
            <c:ext xmlns:c16="http://schemas.microsoft.com/office/drawing/2014/chart" uri="{C3380CC4-5D6E-409C-BE32-E72D297353CC}">
              <c16:uniqueId val="{00000001-28E8-4BBB-98FF-EC83353C1FAA}"/>
            </c:ext>
          </c:extLst>
        </c:ser>
        <c:ser>
          <c:idx val="3"/>
          <c:order val="3"/>
          <c:tx>
            <c:strRef>
              <c:f>'Hampton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'Hampton Road'!$Z$63</c:f>
              <c:strCache>
                <c:ptCount val="1"/>
                <c:pt idx="0">
                  <c:v>Hampton Road</c:v>
                </c:pt>
              </c:strCache>
            </c:strRef>
          </c:cat>
          <c:val>
            <c:numRef>
              <c:f>'Hampton Road'!$AD$63</c:f>
              <c:numCache>
                <c:formatCode>General</c:formatCode>
                <c:ptCount val="1"/>
                <c:pt idx="0">
                  <c:v>9</c:v>
                </c:pt>
              </c:numCache>
            </c:numRef>
          </c:val>
          <c:extLst>
            <c:ext xmlns:c16="http://schemas.microsoft.com/office/drawing/2014/chart" uri="{C3380CC4-5D6E-409C-BE32-E72D297353CC}">
              <c16:uniqueId val="{00000002-28E8-4BBB-98FF-EC83353C1FAA}"/>
            </c:ext>
          </c:extLst>
        </c:ser>
        <c:ser>
          <c:idx val="4"/>
          <c:order val="4"/>
          <c:tx>
            <c:strRef>
              <c:f>'Hampton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'Hampton Road'!$Z$63</c:f>
              <c:strCache>
                <c:ptCount val="1"/>
                <c:pt idx="0">
                  <c:v>Hampton Road</c:v>
                </c:pt>
              </c:strCache>
            </c:strRef>
          </c:cat>
          <c:val>
            <c:numRef>
              <c:f>'Hampton Road'!$AE$63</c:f>
              <c:numCache>
                <c:formatCode>General</c:formatCode>
                <c:ptCount val="1"/>
                <c:pt idx="0">
                  <c:v>97</c:v>
                </c:pt>
              </c:numCache>
            </c:numRef>
          </c:val>
          <c:extLst>
            <c:ext xmlns:c16="http://schemas.microsoft.com/office/drawing/2014/chart" uri="{C3380CC4-5D6E-409C-BE32-E72D297353CC}">
              <c16:uniqueId val="{00000003-28E8-4BBB-98FF-EC83353C1FAA}"/>
            </c:ext>
          </c:extLst>
        </c:ser>
        <c:ser>
          <c:idx val="5"/>
          <c:order val="5"/>
          <c:tx>
            <c:strRef>
              <c:f>'Hampton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'Hampton Road'!$Z$63</c:f>
              <c:strCache>
                <c:ptCount val="1"/>
                <c:pt idx="0">
                  <c:v>Hampton Road</c:v>
                </c:pt>
              </c:strCache>
            </c:strRef>
          </c:cat>
          <c:val>
            <c:numRef>
              <c:f>'Hampton Road'!$AF$63</c:f>
              <c:numCache>
                <c:formatCode>General</c:formatCode>
                <c:ptCount val="1"/>
                <c:pt idx="0">
                  <c:v>24</c:v>
                </c:pt>
              </c:numCache>
            </c:numRef>
          </c:val>
          <c:extLst>
            <c:ext xmlns:c16="http://schemas.microsoft.com/office/drawing/2014/chart" uri="{C3380CC4-5D6E-409C-BE32-E72D297353CC}">
              <c16:uniqueId val="{00000004-28E8-4BBB-98FF-EC83353C1FAA}"/>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'Hampton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'Hampton Road'!$Z$63</c15:sqref>
                        </c15:formulaRef>
                      </c:ext>
                    </c:extLst>
                    <c:strCache>
                      <c:ptCount val="1"/>
                      <c:pt idx="0">
                        <c:v>Hampton Road</c:v>
                      </c:pt>
                    </c:strCache>
                  </c:strRef>
                </c:cat>
                <c:val>
                  <c:numRef>
                    <c:extLst>
                      <c:ext uri="{02D57815-91ED-43cb-92C2-25804820EDAC}">
                        <c15:formulaRef>
                          <c15:sqref>'Hampton Road'!$AA$63</c15:sqref>
                        </c15:formulaRef>
                      </c:ext>
                    </c:extLst>
                    <c:numCache>
                      <c:formatCode>General</c:formatCode>
                      <c:ptCount val="1"/>
                      <c:pt idx="0">
                        <c:v>0</c:v>
                      </c:pt>
                    </c:numCache>
                  </c:numRef>
                </c:val>
                <c:extLst>
                  <c:ext xmlns:c16="http://schemas.microsoft.com/office/drawing/2014/chart" uri="{C3380CC4-5D6E-409C-BE32-E72D297353CC}">
                    <c16:uniqueId val="{00000005-28E8-4BBB-98FF-EC83353C1FAA}"/>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'Hampton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'Hampton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Road'!$AA$79:$AP$79</c:f>
              <c:numCache>
                <c:formatCode>General</c:formatCode>
                <c:ptCount val="16"/>
                <c:pt idx="0">
                  <c:v>7</c:v>
                </c:pt>
                <c:pt idx="1">
                  <c:v>6</c:v>
                </c:pt>
                <c:pt idx="2">
                  <c:v>8</c:v>
                </c:pt>
                <c:pt idx="3">
                  <c:v>1</c:v>
                </c:pt>
                <c:pt idx="4">
                  <c:v>-1</c:v>
                </c:pt>
                <c:pt idx="5">
                  <c:v>-1</c:v>
                </c:pt>
                <c:pt idx="6">
                  <c:v>0</c:v>
                </c:pt>
                <c:pt idx="7">
                  <c:v>-1</c:v>
                </c:pt>
                <c:pt idx="8">
                  <c:v>-1</c:v>
                </c:pt>
                <c:pt idx="9">
                  <c:v>-2</c:v>
                </c:pt>
                <c:pt idx="10">
                  <c:v>0</c:v>
                </c:pt>
                <c:pt idx="11">
                  <c:v>7</c:v>
                </c:pt>
                <c:pt idx="12">
                  <c:v>11</c:v>
                </c:pt>
                <c:pt idx="13">
                  <c:v>8</c:v>
                </c:pt>
                <c:pt idx="14">
                  <c:v>12</c:v>
                </c:pt>
                <c:pt idx="15">
                  <c:v>14</c:v>
                </c:pt>
              </c:numCache>
            </c:numRef>
          </c:val>
          <c:extLst>
            <c:ext xmlns:c16="http://schemas.microsoft.com/office/drawing/2014/chart" uri="{C3380CC4-5D6E-409C-BE32-E72D297353CC}">
              <c16:uniqueId val="{00000000-72FD-444D-ACCA-ECE06B26C10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'Allbrook Close'!$Z$47</c:f>
              <c:strCache>
                <c:ptCount val="1"/>
                <c:pt idx="0">
                  <c:v>Allbrook Close</c:v>
                </c:pt>
              </c:strCache>
            </c:strRef>
          </c:tx>
          <c:dPt>
            <c:idx val="0"/>
            <c:bubble3D val="0"/>
            <c:spPr>
              <a:solidFill>
                <a:schemeClr val="accent1"/>
              </a:solidFill>
              <a:ln>
                <a:noFill/>
              </a:ln>
              <a:effectLst/>
            </c:spPr>
            <c:extLst>
              <c:ext xmlns:c16="http://schemas.microsoft.com/office/drawing/2014/chart" uri="{C3380CC4-5D6E-409C-BE32-E72D297353CC}">
                <c16:uniqueId val="{00000018-08B3-484B-A1B3-96F20E9D64B8}"/>
              </c:ext>
            </c:extLst>
          </c:dPt>
          <c:dPt>
            <c:idx val="1"/>
            <c:bubble3D val="0"/>
            <c:spPr>
              <a:solidFill>
                <a:schemeClr val="accent2"/>
              </a:solidFill>
              <a:ln>
                <a:noFill/>
              </a:ln>
              <a:effectLst/>
            </c:spPr>
            <c:extLst>
              <c:ext xmlns:c16="http://schemas.microsoft.com/office/drawing/2014/chart" uri="{C3380CC4-5D6E-409C-BE32-E72D297353CC}">
                <c16:uniqueId val="{0000001A-08B3-484B-A1B3-96F20E9D64B8}"/>
              </c:ext>
            </c:extLst>
          </c:dPt>
          <c:dPt>
            <c:idx val="2"/>
            <c:bubble3D val="0"/>
            <c:spPr>
              <a:solidFill>
                <a:schemeClr val="accent3"/>
              </a:solidFill>
              <a:ln>
                <a:noFill/>
              </a:ln>
              <a:effectLst/>
            </c:spPr>
            <c:extLst>
              <c:ext xmlns:c16="http://schemas.microsoft.com/office/drawing/2014/chart" uri="{C3380CC4-5D6E-409C-BE32-E72D297353CC}">
                <c16:uniqueId val="{0000001C-08B3-484B-A1B3-96F20E9D64B8}"/>
              </c:ext>
            </c:extLst>
          </c:dPt>
          <c:dPt>
            <c:idx val="3"/>
            <c:bubble3D val="0"/>
            <c:spPr>
              <a:solidFill>
                <a:schemeClr val="accent4"/>
              </a:solidFill>
              <a:ln>
                <a:noFill/>
              </a:ln>
              <a:effectLst/>
            </c:spPr>
            <c:extLst>
              <c:ext xmlns:c16="http://schemas.microsoft.com/office/drawing/2014/chart" uri="{C3380CC4-5D6E-409C-BE32-E72D297353CC}">
                <c16:uniqueId val="{0000001E-08B3-484B-A1B3-96F20E9D64B8}"/>
              </c:ext>
            </c:extLst>
          </c:dPt>
          <c:dPt>
            <c:idx val="4"/>
            <c:bubble3D val="0"/>
            <c:spPr>
              <a:solidFill>
                <a:schemeClr val="accent5"/>
              </a:solidFill>
              <a:ln>
                <a:noFill/>
              </a:ln>
              <a:effectLst/>
            </c:spPr>
            <c:extLst>
              <c:ext xmlns:c16="http://schemas.microsoft.com/office/drawing/2014/chart" uri="{C3380CC4-5D6E-409C-BE32-E72D297353CC}">
                <c16:uniqueId val="{00000020-08B3-484B-A1B3-96F20E9D64B8}"/>
              </c:ext>
            </c:extLst>
          </c:dPt>
          <c:dPt>
            <c:idx val="5"/>
            <c:bubble3D val="0"/>
            <c:spPr>
              <a:solidFill>
                <a:schemeClr val="accent6"/>
              </a:solidFill>
              <a:ln>
                <a:noFill/>
              </a:ln>
              <a:effectLst/>
            </c:spPr>
            <c:extLst>
              <c:ext xmlns:c16="http://schemas.microsoft.com/office/drawing/2014/chart" uri="{C3380CC4-5D6E-409C-BE32-E72D297353CC}">
                <c16:uniqueId val="{00000022-08B3-484B-A1B3-96F20E9D64B8}"/>
              </c:ext>
            </c:extLst>
          </c:dPt>
          <c:dLbls>
            <c:dLbl>
              <c:idx val="0"/>
              <c:delete val="1"/>
              <c:extLst>
                <c:ext xmlns:c15="http://schemas.microsoft.com/office/drawing/2012/chart" uri="{CE6537A1-D6FC-4f65-9D91-7224C49458BB}"/>
                <c:ext xmlns:c16="http://schemas.microsoft.com/office/drawing/2014/chart" uri="{C3380CC4-5D6E-409C-BE32-E72D297353CC}">
                  <c16:uniqueId val="{00000018-08B3-484B-A1B3-96F20E9D64B8}"/>
                </c:ext>
              </c:extLst>
            </c:dLbl>
            <c:dLbl>
              <c:idx val="1"/>
              <c:delete val="1"/>
              <c:extLst>
                <c:ext xmlns:c15="http://schemas.microsoft.com/office/drawing/2012/chart" uri="{CE6537A1-D6FC-4f65-9D91-7224C49458BB}"/>
                <c:ext xmlns:c16="http://schemas.microsoft.com/office/drawing/2014/chart" uri="{C3380CC4-5D6E-409C-BE32-E72D297353CC}">
                  <c16:uniqueId val="{0000001A-08B3-484B-A1B3-96F20E9D64B8}"/>
                </c:ext>
              </c:extLst>
            </c:dLbl>
            <c:dLbl>
              <c:idx val="2"/>
              <c:layout>
                <c:manualLayout>
                  <c:x val="5.7603141833129569E-2"/>
                  <c:y val="-6.324183665944286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8B3-484B-A1B3-96F20E9D64B8}"/>
                </c:ext>
              </c:extLst>
            </c:dLbl>
            <c:dLbl>
              <c:idx val="3"/>
              <c:delete val="1"/>
              <c:extLst>
                <c:ext xmlns:c15="http://schemas.microsoft.com/office/drawing/2012/chart" uri="{CE6537A1-D6FC-4f65-9D91-7224C49458BB}"/>
                <c:ext xmlns:c16="http://schemas.microsoft.com/office/drawing/2014/chart" uri="{C3380CC4-5D6E-409C-BE32-E72D297353CC}">
                  <c16:uniqueId val="{0000001E-08B3-484B-A1B3-96F20E9D64B8}"/>
                </c:ext>
              </c:extLst>
            </c:dLbl>
            <c:dLbl>
              <c:idx val="4"/>
              <c:layout>
                <c:manualLayout>
                  <c:x val="-9.45703520055204E-2"/>
                  <c:y val="-7.08283782016760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8B3-484B-A1B3-96F20E9D64B8}"/>
                </c:ext>
              </c:extLst>
            </c:dLbl>
            <c:dLbl>
              <c:idx val="5"/>
              <c:layout>
                <c:manualLayout>
                  <c:x val="-0.15177833201958846"/>
                  <c:y val="-1.67809316411830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8B3-484B-A1B3-96F20E9D64B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'Allbrook Close'!$AA$46:$AF$46</c:f>
              <c:strCache>
                <c:ptCount val="6"/>
                <c:pt idx="0">
                  <c:v>COMMUTER</c:v>
                </c:pt>
                <c:pt idx="1">
                  <c:v>DISABLED</c:v>
                </c:pt>
                <c:pt idx="2">
                  <c:v>ILLEGAL</c:v>
                </c:pt>
                <c:pt idx="3">
                  <c:v>LONG STAY</c:v>
                </c:pt>
                <c:pt idx="4">
                  <c:v>RESIDENT</c:v>
                </c:pt>
                <c:pt idx="5">
                  <c:v>SHORT STAY</c:v>
                </c:pt>
              </c:strCache>
            </c:strRef>
          </c:cat>
          <c:val>
            <c:numRef>
              <c:f>'Allbrook Close'!$AA$47:$AF$47</c:f>
              <c:numCache>
                <c:formatCode>General</c:formatCode>
                <c:ptCount val="6"/>
                <c:pt idx="0">
                  <c:v>0</c:v>
                </c:pt>
                <c:pt idx="1">
                  <c:v>0</c:v>
                </c:pt>
                <c:pt idx="2">
                  <c:v>5</c:v>
                </c:pt>
                <c:pt idx="3">
                  <c:v>0</c:v>
                </c:pt>
                <c:pt idx="4">
                  <c:v>17</c:v>
                </c:pt>
                <c:pt idx="5">
                  <c:v>1</c:v>
                </c:pt>
              </c:numCache>
            </c:numRef>
          </c:val>
          <c:extLst>
            <c:ext xmlns:c16="http://schemas.microsoft.com/office/drawing/2014/chart" uri="{C3380CC4-5D6E-409C-BE32-E72D297353CC}">
              <c16:uniqueId val="{00000023-08B3-484B-A1B3-96F20E9D64B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'Hampton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'Hampton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'Hampton Road'!$AA$95:$AP$95</c:f>
              <c:numCache>
                <c:formatCode>General</c:formatCode>
                <c:ptCount val="16"/>
                <c:pt idx="0">
                  <c:v>9</c:v>
                </c:pt>
                <c:pt idx="1">
                  <c:v>12</c:v>
                </c:pt>
                <c:pt idx="2">
                  <c:v>9</c:v>
                </c:pt>
                <c:pt idx="3">
                  <c:v>10</c:v>
                </c:pt>
                <c:pt idx="4">
                  <c:v>9</c:v>
                </c:pt>
                <c:pt idx="5">
                  <c:v>9</c:v>
                </c:pt>
                <c:pt idx="6">
                  <c:v>7</c:v>
                </c:pt>
                <c:pt idx="7">
                  <c:v>8</c:v>
                </c:pt>
                <c:pt idx="8">
                  <c:v>15</c:v>
                </c:pt>
                <c:pt idx="9">
                  <c:v>10</c:v>
                </c:pt>
                <c:pt idx="10">
                  <c:v>11</c:v>
                </c:pt>
                <c:pt idx="11">
                  <c:v>10</c:v>
                </c:pt>
                <c:pt idx="12">
                  <c:v>12</c:v>
                </c:pt>
                <c:pt idx="13">
                  <c:v>14</c:v>
                </c:pt>
                <c:pt idx="14">
                  <c:v>12</c:v>
                </c:pt>
                <c:pt idx="15">
                  <c:v>28</c:v>
                </c:pt>
              </c:numCache>
            </c:numRef>
          </c:val>
          <c:extLst>
            <c:ext xmlns:c16="http://schemas.microsoft.com/office/drawing/2014/chart" uri="{C3380CC4-5D6E-409C-BE32-E72D297353CC}">
              <c16:uniqueId val="{00000000-B326-4E1F-B8AA-CF580C34241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min val="-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'Hawkesley Close'!$Z$38</c:f>
              <c:strCache>
                <c:ptCount val="1"/>
                <c:pt idx="0">
                  <c:v>COMMUTER</c:v>
                </c:pt>
              </c:strCache>
            </c:strRef>
          </c:tx>
          <c:spPr>
            <a:solidFill>
              <a:schemeClr val="accent1"/>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5541-4BB3-9B43-97ACF3D34151}"/>
            </c:ext>
          </c:extLst>
        </c:ser>
        <c:ser>
          <c:idx val="1"/>
          <c:order val="1"/>
          <c:tx>
            <c:strRef>
              <c:f>'Hawkesley Close'!$Z$39</c:f>
              <c:strCache>
                <c:ptCount val="1"/>
                <c:pt idx="0">
                  <c:v>DISABLED</c:v>
                </c:pt>
              </c:strCache>
            </c:strRef>
          </c:tx>
          <c:spPr>
            <a:solidFill>
              <a:schemeClr val="accent2"/>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5541-4BB3-9B43-97ACF3D34151}"/>
            </c:ext>
          </c:extLst>
        </c:ser>
        <c:ser>
          <c:idx val="2"/>
          <c:order val="2"/>
          <c:tx>
            <c:strRef>
              <c:f>'Hawkesley Close'!$Z$40</c:f>
              <c:strCache>
                <c:ptCount val="1"/>
                <c:pt idx="0">
                  <c:v>ILLEGAL</c:v>
                </c:pt>
              </c:strCache>
            </c:strRef>
          </c:tx>
          <c:spPr>
            <a:solidFill>
              <a:schemeClr val="accent3"/>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5541-4BB3-9B43-97ACF3D34151}"/>
            </c:ext>
          </c:extLst>
        </c:ser>
        <c:ser>
          <c:idx val="3"/>
          <c:order val="3"/>
          <c:tx>
            <c:strRef>
              <c:f>'Hawkesley Close'!$Z$41</c:f>
              <c:strCache>
                <c:ptCount val="1"/>
                <c:pt idx="0">
                  <c:v>LONG STAY</c:v>
                </c:pt>
              </c:strCache>
            </c:strRef>
          </c:tx>
          <c:spPr>
            <a:solidFill>
              <a:schemeClr val="accent4"/>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5541-4BB3-9B43-97ACF3D34151}"/>
            </c:ext>
          </c:extLst>
        </c:ser>
        <c:ser>
          <c:idx val="4"/>
          <c:order val="4"/>
          <c:tx>
            <c:strRef>
              <c:f>'Hawkesley Close'!$Z$42</c:f>
              <c:strCache>
                <c:ptCount val="1"/>
                <c:pt idx="0">
                  <c:v>RESIDENT</c:v>
                </c:pt>
              </c:strCache>
            </c:strRef>
          </c:tx>
          <c:spPr>
            <a:solidFill>
              <a:schemeClr val="accent5"/>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Close'!$AA$42:$AP$42</c:f>
              <c:numCache>
                <c:formatCode>General</c:formatCode>
                <c:ptCount val="16"/>
                <c:pt idx="0">
                  <c:v>7</c:v>
                </c:pt>
                <c:pt idx="1">
                  <c:v>7</c:v>
                </c:pt>
                <c:pt idx="2">
                  <c:v>8</c:v>
                </c:pt>
                <c:pt idx="3">
                  <c:v>8</c:v>
                </c:pt>
                <c:pt idx="4">
                  <c:v>8</c:v>
                </c:pt>
                <c:pt idx="5">
                  <c:v>7</c:v>
                </c:pt>
                <c:pt idx="6">
                  <c:v>7</c:v>
                </c:pt>
                <c:pt idx="7">
                  <c:v>7</c:v>
                </c:pt>
                <c:pt idx="8">
                  <c:v>7</c:v>
                </c:pt>
                <c:pt idx="9">
                  <c:v>6</c:v>
                </c:pt>
                <c:pt idx="10">
                  <c:v>6</c:v>
                </c:pt>
                <c:pt idx="11">
                  <c:v>7</c:v>
                </c:pt>
                <c:pt idx="12">
                  <c:v>7</c:v>
                </c:pt>
                <c:pt idx="13">
                  <c:v>7</c:v>
                </c:pt>
                <c:pt idx="14">
                  <c:v>7</c:v>
                </c:pt>
                <c:pt idx="15">
                  <c:v>7</c:v>
                </c:pt>
              </c:numCache>
            </c:numRef>
          </c:val>
          <c:extLst>
            <c:ext xmlns:c16="http://schemas.microsoft.com/office/drawing/2014/chart" uri="{C3380CC4-5D6E-409C-BE32-E72D297353CC}">
              <c16:uniqueId val="{00000017-5541-4BB3-9B43-97ACF3D34151}"/>
            </c:ext>
          </c:extLst>
        </c:ser>
        <c:ser>
          <c:idx val="5"/>
          <c:order val="5"/>
          <c:tx>
            <c:strRef>
              <c:f>'Hawkesley Close'!$Z$43</c:f>
              <c:strCache>
                <c:ptCount val="1"/>
                <c:pt idx="0">
                  <c:v>SHORT STAY</c:v>
                </c:pt>
              </c:strCache>
            </c:strRef>
          </c:tx>
          <c:spPr>
            <a:solidFill>
              <a:schemeClr val="accent6"/>
            </a:solidFill>
            <a:ln>
              <a:noFill/>
            </a:ln>
            <a:effectLst/>
          </c:spPr>
          <c:invertIfNegative val="0"/>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Close'!$AA$43:$AP$43</c:f>
              <c:numCache>
                <c:formatCode>General</c:formatCode>
                <c:ptCount val="16"/>
                <c:pt idx="0">
                  <c:v>0</c:v>
                </c:pt>
                <c:pt idx="1">
                  <c:v>0</c:v>
                </c:pt>
                <c:pt idx="2">
                  <c:v>0</c:v>
                </c:pt>
                <c:pt idx="3">
                  <c:v>0</c:v>
                </c:pt>
                <c:pt idx="4">
                  <c:v>0</c:v>
                </c:pt>
                <c:pt idx="5">
                  <c:v>0</c:v>
                </c:pt>
                <c:pt idx="6">
                  <c:v>0</c:v>
                </c:pt>
                <c:pt idx="7">
                  <c:v>0</c:v>
                </c:pt>
                <c:pt idx="8">
                  <c:v>0</c:v>
                </c:pt>
                <c:pt idx="9">
                  <c:v>0</c:v>
                </c:pt>
                <c:pt idx="10">
                  <c:v>2</c:v>
                </c:pt>
                <c:pt idx="11">
                  <c:v>1</c:v>
                </c:pt>
                <c:pt idx="12">
                  <c:v>0</c:v>
                </c:pt>
                <c:pt idx="13">
                  <c:v>0</c:v>
                </c:pt>
                <c:pt idx="14">
                  <c:v>0</c:v>
                </c:pt>
                <c:pt idx="15">
                  <c:v>0</c:v>
                </c:pt>
              </c:numCache>
            </c:numRef>
          </c:val>
          <c:extLst>
            <c:ext xmlns:c16="http://schemas.microsoft.com/office/drawing/2014/chart" uri="{C3380CC4-5D6E-409C-BE32-E72D297353CC}">
              <c16:uniqueId val="{00000019-5541-4BB3-9B43-97ACF3D34151}"/>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'Hawkesley Close'!$Z$44</c:f>
              <c:strCache>
                <c:ptCount val="1"/>
                <c:pt idx="0">
                  <c:v>CAPACITY</c:v>
                </c:pt>
              </c:strCache>
            </c:strRef>
          </c:tx>
          <c:spPr>
            <a:ln w="19050" cap="rnd" cmpd="sng" algn="ctr">
              <a:solidFill>
                <a:schemeClr val="tx1"/>
              </a:solidFill>
              <a:prstDash val="solid"/>
              <a:round/>
            </a:ln>
            <a:effectLst/>
          </c:spPr>
          <c:marker>
            <c:symbol val="none"/>
          </c:marker>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Close'!$AA$44:$AP$44</c:f>
              <c:numCache>
                <c:formatCode>General</c:formatCode>
                <c:ptCount val="16"/>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numCache>
            </c:numRef>
          </c:val>
          <c:smooth val="0"/>
          <c:extLst>
            <c:ext xmlns:c16="http://schemas.microsoft.com/office/drawing/2014/chart" uri="{C3380CC4-5D6E-409C-BE32-E72D297353CC}">
              <c16:uniqueId val="{0000001B-5541-4BB3-9B43-97ACF3D3415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'Hawkesley Close'!$Z$55</c:f>
              <c:strCache>
                <c:ptCount val="1"/>
                <c:pt idx="0">
                  <c:v>DISABLED</c:v>
                </c:pt>
              </c:strCache>
            </c:strRef>
          </c:tx>
          <c:spPr>
            <a:solidFill>
              <a:schemeClr val="accent2"/>
            </a:solidFill>
            <a:ln>
              <a:noFill/>
            </a:ln>
            <a:effectLst/>
          </c:spPr>
          <c:invertIfNegative val="0"/>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DA5-401A-A1B7-5D79BB500312}"/>
            </c:ext>
          </c:extLst>
        </c:ser>
        <c:ser>
          <c:idx val="2"/>
          <c:order val="2"/>
          <c:tx>
            <c:strRef>
              <c:f>'Hawkesley Close'!$Z$56</c:f>
              <c:strCache>
                <c:ptCount val="1"/>
                <c:pt idx="0">
                  <c:v>ILLEGAL</c:v>
                </c:pt>
              </c:strCache>
            </c:strRef>
          </c:tx>
          <c:spPr>
            <a:solidFill>
              <a:schemeClr val="accent3"/>
            </a:solidFill>
            <a:ln>
              <a:noFill/>
            </a:ln>
            <a:effectLst/>
          </c:spPr>
          <c:invertIfNegative val="0"/>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DA5-401A-A1B7-5D79BB500312}"/>
            </c:ext>
          </c:extLst>
        </c:ser>
        <c:ser>
          <c:idx val="3"/>
          <c:order val="3"/>
          <c:tx>
            <c:strRef>
              <c:f>'Hawkesley Close'!$Z$57</c:f>
              <c:strCache>
                <c:ptCount val="1"/>
                <c:pt idx="0">
                  <c:v>LONG STAY</c:v>
                </c:pt>
              </c:strCache>
            </c:strRef>
          </c:tx>
          <c:spPr>
            <a:solidFill>
              <a:schemeClr val="accent4"/>
            </a:solidFill>
            <a:ln>
              <a:noFill/>
            </a:ln>
            <a:effectLst/>
          </c:spPr>
          <c:invertIfNegative val="0"/>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DA5-401A-A1B7-5D79BB500312}"/>
            </c:ext>
          </c:extLst>
        </c:ser>
        <c:ser>
          <c:idx val="4"/>
          <c:order val="4"/>
          <c:tx>
            <c:strRef>
              <c:f>'Hawkesley Close'!$Z$58</c:f>
              <c:strCache>
                <c:ptCount val="1"/>
                <c:pt idx="0">
                  <c:v>RESIDENT</c:v>
                </c:pt>
              </c:strCache>
            </c:strRef>
          </c:tx>
          <c:spPr>
            <a:solidFill>
              <a:schemeClr val="accent5"/>
            </a:solidFill>
            <a:ln>
              <a:noFill/>
            </a:ln>
            <a:effectLst/>
          </c:spPr>
          <c:invertIfNegative val="0"/>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Close'!$AA$58:$AP$58</c:f>
              <c:numCache>
                <c:formatCode>General</c:formatCode>
                <c:ptCount val="16"/>
                <c:pt idx="0">
                  <c:v>6</c:v>
                </c:pt>
                <c:pt idx="1">
                  <c:v>6</c:v>
                </c:pt>
                <c:pt idx="2">
                  <c:v>5</c:v>
                </c:pt>
                <c:pt idx="3">
                  <c:v>5</c:v>
                </c:pt>
                <c:pt idx="4">
                  <c:v>6</c:v>
                </c:pt>
                <c:pt idx="5">
                  <c:v>6</c:v>
                </c:pt>
                <c:pt idx="6">
                  <c:v>6</c:v>
                </c:pt>
                <c:pt idx="7">
                  <c:v>6</c:v>
                </c:pt>
                <c:pt idx="8">
                  <c:v>6</c:v>
                </c:pt>
                <c:pt idx="9">
                  <c:v>6</c:v>
                </c:pt>
                <c:pt idx="10">
                  <c:v>7</c:v>
                </c:pt>
                <c:pt idx="11">
                  <c:v>7</c:v>
                </c:pt>
                <c:pt idx="12">
                  <c:v>8</c:v>
                </c:pt>
                <c:pt idx="13">
                  <c:v>8</c:v>
                </c:pt>
                <c:pt idx="14">
                  <c:v>8</c:v>
                </c:pt>
                <c:pt idx="15">
                  <c:v>8</c:v>
                </c:pt>
              </c:numCache>
            </c:numRef>
          </c:val>
          <c:extLst>
            <c:ext xmlns:c16="http://schemas.microsoft.com/office/drawing/2014/chart" uri="{C3380CC4-5D6E-409C-BE32-E72D297353CC}">
              <c16:uniqueId val="{00000004-CDA5-401A-A1B7-5D79BB500312}"/>
            </c:ext>
          </c:extLst>
        </c:ser>
        <c:ser>
          <c:idx val="5"/>
          <c:order val="5"/>
          <c:tx>
            <c:strRef>
              <c:f>'Hawkesley Close'!$Z$59</c:f>
              <c:strCache>
                <c:ptCount val="1"/>
                <c:pt idx="0">
                  <c:v>SHORT STAY</c:v>
                </c:pt>
              </c:strCache>
            </c:strRef>
          </c:tx>
          <c:spPr>
            <a:solidFill>
              <a:schemeClr val="accent6"/>
            </a:solidFill>
            <a:ln>
              <a:noFill/>
            </a:ln>
            <a:effectLst/>
          </c:spPr>
          <c:invertIfNegative val="0"/>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Close'!$AA$59:$AP$59</c:f>
              <c:numCache>
                <c:formatCode>General</c:formatCode>
                <c:ptCount val="16"/>
                <c:pt idx="0">
                  <c:v>0</c:v>
                </c:pt>
                <c:pt idx="1">
                  <c:v>0</c:v>
                </c:pt>
                <c:pt idx="2">
                  <c:v>0</c:v>
                </c:pt>
                <c:pt idx="3">
                  <c:v>0</c:v>
                </c:pt>
                <c:pt idx="4">
                  <c:v>0</c:v>
                </c:pt>
                <c:pt idx="5">
                  <c:v>0</c:v>
                </c:pt>
                <c:pt idx="6">
                  <c:v>0</c:v>
                </c:pt>
                <c:pt idx="7">
                  <c:v>0</c:v>
                </c:pt>
                <c:pt idx="8">
                  <c:v>2</c:v>
                </c:pt>
                <c:pt idx="9">
                  <c:v>2</c:v>
                </c:pt>
                <c:pt idx="10">
                  <c:v>0</c:v>
                </c:pt>
                <c:pt idx="11">
                  <c:v>0</c:v>
                </c:pt>
                <c:pt idx="12">
                  <c:v>0</c:v>
                </c:pt>
                <c:pt idx="13">
                  <c:v>0</c:v>
                </c:pt>
                <c:pt idx="14">
                  <c:v>0</c:v>
                </c:pt>
                <c:pt idx="15">
                  <c:v>0</c:v>
                </c:pt>
              </c:numCache>
            </c:numRef>
          </c:val>
          <c:extLst>
            <c:ext xmlns:c16="http://schemas.microsoft.com/office/drawing/2014/chart" uri="{C3380CC4-5D6E-409C-BE32-E72D297353CC}">
              <c16:uniqueId val="{00000005-CDA5-401A-A1B7-5D79BB500312}"/>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'Hawkesley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'Hawkesley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'Hawkesley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DA5-401A-A1B7-5D79BB500312}"/>
                  </c:ext>
                </c:extLst>
              </c15:ser>
            </c15:filteredBarSeries>
          </c:ext>
        </c:extLst>
      </c:barChart>
      <c:lineChart>
        <c:grouping val="standard"/>
        <c:varyColors val="0"/>
        <c:ser>
          <c:idx val="6"/>
          <c:order val="6"/>
          <c:tx>
            <c:strRef>
              <c:f>'Hawkesley Close'!$Z$60</c:f>
              <c:strCache>
                <c:ptCount val="1"/>
                <c:pt idx="0">
                  <c:v>CAPACITY</c:v>
                </c:pt>
              </c:strCache>
            </c:strRef>
          </c:tx>
          <c:spPr>
            <a:ln w="19050" cap="rnd" cmpd="sng" algn="ctr">
              <a:solidFill>
                <a:schemeClr val="tx1"/>
              </a:solidFill>
              <a:prstDash val="solid"/>
              <a:round/>
            </a:ln>
            <a:effectLst/>
          </c:spPr>
          <c:marker>
            <c:symbol val="none"/>
          </c:marker>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Close'!$AA$60:$AP$60</c:f>
              <c:numCache>
                <c:formatCode>General</c:formatCode>
                <c:ptCount val="16"/>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numCache>
            </c:numRef>
          </c:val>
          <c:smooth val="0"/>
          <c:extLst>
            <c:ext xmlns:c16="http://schemas.microsoft.com/office/drawing/2014/chart" uri="{C3380CC4-5D6E-409C-BE32-E72D297353CC}">
              <c16:uniqueId val="{00000006-CDA5-401A-A1B7-5D79BB50031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2"/>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'Hawkesley Close'!$Z$63</c:f>
              <c:strCache>
                <c:ptCount val="1"/>
                <c:pt idx="0">
                  <c:v>Hawkesley Close</c:v>
                </c:pt>
              </c:strCache>
            </c:strRef>
          </c:tx>
          <c:dPt>
            <c:idx val="0"/>
            <c:bubble3D val="0"/>
            <c:spPr>
              <a:solidFill>
                <a:schemeClr val="accent3"/>
              </a:solidFill>
              <a:ln>
                <a:noFill/>
              </a:ln>
              <a:effectLst/>
            </c:spPr>
            <c:extLst>
              <c:ext xmlns:c16="http://schemas.microsoft.com/office/drawing/2014/chart" uri="{C3380CC4-5D6E-409C-BE32-E72D297353CC}">
                <c16:uniqueId val="{00000001-8440-41CA-BCAE-787311B02CB3}"/>
              </c:ext>
            </c:extLst>
          </c:dPt>
          <c:dPt>
            <c:idx val="1"/>
            <c:bubble3D val="0"/>
            <c:spPr>
              <a:solidFill>
                <a:schemeClr val="accent4"/>
              </a:solidFill>
              <a:ln>
                <a:noFill/>
              </a:ln>
              <a:effectLst/>
            </c:spPr>
            <c:extLst>
              <c:ext xmlns:c16="http://schemas.microsoft.com/office/drawing/2014/chart" uri="{C3380CC4-5D6E-409C-BE32-E72D297353CC}">
                <c16:uniqueId val="{00000003-8440-41CA-BCAE-787311B02CB3}"/>
              </c:ext>
            </c:extLst>
          </c:dPt>
          <c:dPt>
            <c:idx val="2"/>
            <c:bubble3D val="0"/>
            <c:spPr>
              <a:solidFill>
                <a:schemeClr val="accent5"/>
              </a:solidFill>
              <a:ln>
                <a:noFill/>
              </a:ln>
              <a:effectLst/>
            </c:spPr>
            <c:extLst>
              <c:ext xmlns:c16="http://schemas.microsoft.com/office/drawing/2014/chart" uri="{C3380CC4-5D6E-409C-BE32-E72D297353CC}">
                <c16:uniqueId val="{00000005-8440-41CA-BCAE-787311B02CB3}"/>
              </c:ext>
            </c:extLst>
          </c:dPt>
          <c:dPt>
            <c:idx val="3"/>
            <c:bubble3D val="0"/>
            <c:spPr>
              <a:solidFill>
                <a:schemeClr val="accent6"/>
              </a:solidFill>
              <a:ln>
                <a:noFill/>
              </a:ln>
              <a:effectLst/>
            </c:spPr>
            <c:extLst>
              <c:ext xmlns:c16="http://schemas.microsoft.com/office/drawing/2014/chart" uri="{C3380CC4-5D6E-409C-BE32-E72D297353CC}">
                <c16:uniqueId val="{00000007-8440-41CA-BCAE-787311B02CB3}"/>
              </c:ext>
            </c:extLst>
          </c:dPt>
          <c:dLbls>
            <c:dLbl>
              <c:idx val="0"/>
              <c:delete val="1"/>
              <c:extLst>
                <c:ext xmlns:c15="http://schemas.microsoft.com/office/drawing/2012/chart" uri="{CE6537A1-D6FC-4f65-9D91-7224C49458BB}"/>
                <c:ext xmlns:c16="http://schemas.microsoft.com/office/drawing/2014/chart" uri="{C3380CC4-5D6E-409C-BE32-E72D297353CC}">
                  <c16:uniqueId val="{00000001-8440-41CA-BCAE-787311B02CB3}"/>
                </c:ext>
              </c:extLst>
            </c:dLbl>
            <c:dLbl>
              <c:idx val="1"/>
              <c:delete val="1"/>
              <c:extLst>
                <c:ext xmlns:c15="http://schemas.microsoft.com/office/drawing/2012/chart" uri="{CE6537A1-D6FC-4f65-9D91-7224C49458BB}"/>
                <c:ext xmlns:c16="http://schemas.microsoft.com/office/drawing/2014/chart" uri="{C3380CC4-5D6E-409C-BE32-E72D297353CC}">
                  <c16:uniqueId val="{00000003-8440-41CA-BCAE-787311B02CB3}"/>
                </c:ext>
              </c:extLst>
            </c:dLbl>
            <c:dLbl>
              <c:idx val="2"/>
              <c:layout>
                <c:manualLayout>
                  <c:x val="8.0953513584319653E-2"/>
                  <c:y val="-2.12802635378049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40-41CA-BCAE-787311B02CB3}"/>
                </c:ext>
              </c:extLst>
            </c:dLbl>
            <c:dLbl>
              <c:idx val="3"/>
              <c:layout>
                <c:manualLayout>
                  <c:x val="-3.4631124348131335E-2"/>
                  <c:y val="-2.6907487655802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40-41CA-BCAE-787311B02CB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'Hawkesley Close'!$AA$62:$AF$62</c15:sqref>
                  </c15:fullRef>
                </c:ext>
              </c:extLst>
              <c:f>'Hawkesley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'Hawkesley Close'!$AA$63:$AF$63</c15:sqref>
                  </c15:fullRef>
                </c:ext>
              </c:extLst>
              <c:f>'Hawkesley Close'!$AC$63:$AF$63</c:f>
              <c:numCache>
                <c:formatCode>General</c:formatCode>
                <c:ptCount val="4"/>
                <c:pt idx="0">
                  <c:v>0</c:v>
                </c:pt>
                <c:pt idx="1">
                  <c:v>0</c:v>
                </c:pt>
                <c:pt idx="2">
                  <c:v>10</c:v>
                </c:pt>
                <c:pt idx="3">
                  <c:v>2</c:v>
                </c:pt>
              </c:numCache>
            </c:numRef>
          </c:val>
          <c:extLst>
            <c:ext xmlns:c15="http://schemas.microsoft.com/office/drawing/2012/chart" uri="{02D57815-91ED-43cb-92C2-25804820EDAC}">
              <c15:categoryFilterExceptions>
                <c15:categoryFilterException>
                  <c15:sqref>'Hawkesley Close'!$AA$63</c15:sqref>
                  <c15:spPr xmlns:c15="http://schemas.microsoft.com/office/drawing/2012/chart">
                    <a:solidFill>
                      <a:schemeClr val="accent1"/>
                    </a:solidFill>
                    <a:ln>
                      <a:noFill/>
                    </a:ln>
                    <a:effectLst/>
                  </c15:spPr>
                  <c15:bubble3D val="0"/>
                </c15:categoryFilterException>
                <c15:categoryFilterException>
                  <c15:sqref>'Hawkesley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8440-41CA-BCAE-787311B02CB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'Hawkesley Close'!$Z$47</c:f>
              <c:strCache>
                <c:ptCount val="1"/>
                <c:pt idx="0">
                  <c:v>Hawkesley Close</c:v>
                </c:pt>
              </c:strCache>
            </c:strRef>
          </c:tx>
          <c:dPt>
            <c:idx val="0"/>
            <c:bubble3D val="0"/>
            <c:spPr>
              <a:solidFill>
                <a:schemeClr val="accent1"/>
              </a:solidFill>
              <a:ln>
                <a:noFill/>
              </a:ln>
              <a:effectLst/>
            </c:spPr>
            <c:extLst>
              <c:ext xmlns:c16="http://schemas.microsoft.com/office/drawing/2014/chart" uri="{C3380CC4-5D6E-409C-BE32-E72D297353CC}">
                <c16:uniqueId val="{00000001-98E0-4CE0-B720-9DDB513D30B6}"/>
              </c:ext>
            </c:extLst>
          </c:dPt>
          <c:dPt>
            <c:idx val="1"/>
            <c:bubble3D val="0"/>
            <c:spPr>
              <a:solidFill>
                <a:schemeClr val="accent2"/>
              </a:solidFill>
              <a:ln>
                <a:noFill/>
              </a:ln>
              <a:effectLst/>
            </c:spPr>
            <c:extLst>
              <c:ext xmlns:c16="http://schemas.microsoft.com/office/drawing/2014/chart" uri="{C3380CC4-5D6E-409C-BE32-E72D297353CC}">
                <c16:uniqueId val="{00000003-98E0-4CE0-B720-9DDB513D30B6}"/>
              </c:ext>
            </c:extLst>
          </c:dPt>
          <c:dPt>
            <c:idx val="2"/>
            <c:bubble3D val="0"/>
            <c:spPr>
              <a:solidFill>
                <a:schemeClr val="accent3"/>
              </a:solidFill>
              <a:ln>
                <a:noFill/>
              </a:ln>
              <a:effectLst/>
            </c:spPr>
            <c:extLst>
              <c:ext xmlns:c16="http://schemas.microsoft.com/office/drawing/2014/chart" uri="{C3380CC4-5D6E-409C-BE32-E72D297353CC}">
                <c16:uniqueId val="{00000005-98E0-4CE0-B720-9DDB513D30B6}"/>
              </c:ext>
            </c:extLst>
          </c:dPt>
          <c:dPt>
            <c:idx val="3"/>
            <c:bubble3D val="0"/>
            <c:spPr>
              <a:solidFill>
                <a:schemeClr val="accent4"/>
              </a:solidFill>
              <a:ln>
                <a:noFill/>
              </a:ln>
              <a:effectLst/>
            </c:spPr>
            <c:extLst>
              <c:ext xmlns:c16="http://schemas.microsoft.com/office/drawing/2014/chart" uri="{C3380CC4-5D6E-409C-BE32-E72D297353CC}">
                <c16:uniqueId val="{00000007-98E0-4CE0-B720-9DDB513D30B6}"/>
              </c:ext>
            </c:extLst>
          </c:dPt>
          <c:dPt>
            <c:idx val="4"/>
            <c:bubble3D val="0"/>
            <c:spPr>
              <a:solidFill>
                <a:schemeClr val="accent5"/>
              </a:solidFill>
              <a:ln>
                <a:noFill/>
              </a:ln>
              <a:effectLst/>
            </c:spPr>
            <c:extLst>
              <c:ext xmlns:c16="http://schemas.microsoft.com/office/drawing/2014/chart" uri="{C3380CC4-5D6E-409C-BE32-E72D297353CC}">
                <c16:uniqueId val="{00000009-98E0-4CE0-B720-9DDB513D30B6}"/>
              </c:ext>
            </c:extLst>
          </c:dPt>
          <c:dPt>
            <c:idx val="5"/>
            <c:bubble3D val="0"/>
            <c:spPr>
              <a:solidFill>
                <a:schemeClr val="accent6"/>
              </a:solidFill>
              <a:ln>
                <a:noFill/>
              </a:ln>
              <a:effectLst/>
            </c:spPr>
            <c:extLst>
              <c:ext xmlns:c16="http://schemas.microsoft.com/office/drawing/2014/chart" uri="{C3380CC4-5D6E-409C-BE32-E72D297353CC}">
                <c16:uniqueId val="{0000000B-98E0-4CE0-B720-9DDB513D30B6}"/>
              </c:ext>
            </c:extLst>
          </c:dPt>
          <c:dLbls>
            <c:dLbl>
              <c:idx val="0"/>
              <c:delete val="1"/>
              <c:extLst>
                <c:ext xmlns:c15="http://schemas.microsoft.com/office/drawing/2012/chart" uri="{CE6537A1-D6FC-4f65-9D91-7224C49458BB}"/>
                <c:ext xmlns:c16="http://schemas.microsoft.com/office/drawing/2014/chart" uri="{C3380CC4-5D6E-409C-BE32-E72D297353CC}">
                  <c16:uniqueId val="{00000001-98E0-4CE0-B720-9DDB513D30B6}"/>
                </c:ext>
              </c:extLst>
            </c:dLbl>
            <c:dLbl>
              <c:idx val="1"/>
              <c:delete val="1"/>
              <c:extLst>
                <c:ext xmlns:c15="http://schemas.microsoft.com/office/drawing/2012/chart" uri="{CE6537A1-D6FC-4f65-9D91-7224C49458BB}"/>
                <c:ext xmlns:c16="http://schemas.microsoft.com/office/drawing/2014/chart" uri="{C3380CC4-5D6E-409C-BE32-E72D297353CC}">
                  <c16:uniqueId val="{00000003-98E0-4CE0-B720-9DDB513D30B6}"/>
                </c:ext>
              </c:extLst>
            </c:dLbl>
            <c:dLbl>
              <c:idx val="2"/>
              <c:delete val="1"/>
              <c:extLst>
                <c:ext xmlns:c15="http://schemas.microsoft.com/office/drawing/2012/chart" uri="{CE6537A1-D6FC-4f65-9D91-7224C49458BB}"/>
                <c:ext xmlns:c16="http://schemas.microsoft.com/office/drawing/2014/chart" uri="{C3380CC4-5D6E-409C-BE32-E72D297353CC}">
                  <c16:uniqueId val="{00000005-98E0-4CE0-B720-9DDB513D30B6}"/>
                </c:ext>
              </c:extLst>
            </c:dLbl>
            <c:dLbl>
              <c:idx val="3"/>
              <c:delete val="1"/>
              <c:extLst>
                <c:ext xmlns:c15="http://schemas.microsoft.com/office/drawing/2012/chart" uri="{CE6537A1-D6FC-4f65-9D91-7224C49458BB}"/>
                <c:ext xmlns:c16="http://schemas.microsoft.com/office/drawing/2014/chart" uri="{C3380CC4-5D6E-409C-BE32-E72D297353CC}">
                  <c16:uniqueId val="{00000007-98E0-4CE0-B720-9DDB513D30B6}"/>
                </c:ext>
              </c:extLst>
            </c:dLbl>
            <c:dLbl>
              <c:idx val="4"/>
              <c:layout>
                <c:manualLayout>
                  <c:x val="3.3172232702844542E-2"/>
                  <c:y val="-6.0914809744634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8E0-4CE0-B720-9DDB513D30B6}"/>
                </c:ext>
              </c:extLst>
            </c:dLbl>
            <c:dLbl>
              <c:idx val="5"/>
              <c:layout>
                <c:manualLayout>
                  <c:x val="-2.3677075660138325E-2"/>
                  <c:y val="1.0765365659279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8E0-4CE0-B720-9DDB513D30B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'Hawkesley Close'!$AA$46:$AF$46</c:f>
              <c:strCache>
                <c:ptCount val="6"/>
                <c:pt idx="0">
                  <c:v>COMMUTER</c:v>
                </c:pt>
                <c:pt idx="1">
                  <c:v>DISABLED</c:v>
                </c:pt>
                <c:pt idx="2">
                  <c:v>ILLEGAL</c:v>
                </c:pt>
                <c:pt idx="3">
                  <c:v>LONG STAY</c:v>
                </c:pt>
                <c:pt idx="4">
                  <c:v>RESIDENT</c:v>
                </c:pt>
                <c:pt idx="5">
                  <c:v>SHORT STAY</c:v>
                </c:pt>
              </c:strCache>
            </c:strRef>
          </c:cat>
          <c:val>
            <c:numRef>
              <c:f>'Hawkesley Close'!$AA$47:$AF$47</c:f>
              <c:numCache>
                <c:formatCode>General</c:formatCode>
                <c:ptCount val="6"/>
                <c:pt idx="0">
                  <c:v>0</c:v>
                </c:pt>
                <c:pt idx="1">
                  <c:v>0</c:v>
                </c:pt>
                <c:pt idx="2">
                  <c:v>0</c:v>
                </c:pt>
                <c:pt idx="3">
                  <c:v>0</c:v>
                </c:pt>
                <c:pt idx="4">
                  <c:v>9</c:v>
                </c:pt>
                <c:pt idx="5">
                  <c:v>2</c:v>
                </c:pt>
              </c:numCache>
            </c:numRef>
          </c:val>
          <c:extLst>
            <c:ext xmlns:c16="http://schemas.microsoft.com/office/drawing/2014/chart" uri="{C3380CC4-5D6E-409C-BE32-E72D297353CC}">
              <c16:uniqueId val="{0000000C-98E0-4CE0-B720-9DDB513D30B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'Hawkesley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Close'!$AA$47</c:f>
              <c:numCache>
                <c:formatCode>General</c:formatCode>
                <c:ptCount val="1"/>
                <c:pt idx="0">
                  <c:v>0</c:v>
                </c:pt>
              </c:numCache>
            </c:numRef>
          </c:val>
          <c:extLst>
            <c:ext xmlns:c16="http://schemas.microsoft.com/office/drawing/2014/chart" uri="{C3380CC4-5D6E-409C-BE32-E72D297353CC}">
              <c16:uniqueId val="{00000000-353F-47BF-AF58-9E9BDE6C4F7E}"/>
            </c:ext>
          </c:extLst>
        </c:ser>
        <c:ser>
          <c:idx val="1"/>
          <c:order val="1"/>
          <c:tx>
            <c:strRef>
              <c:f>'Hawkesley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Close'!$AB$47</c:f>
              <c:numCache>
                <c:formatCode>General</c:formatCode>
                <c:ptCount val="1"/>
                <c:pt idx="0">
                  <c:v>0</c:v>
                </c:pt>
              </c:numCache>
            </c:numRef>
          </c:val>
          <c:extLst>
            <c:ext xmlns:c16="http://schemas.microsoft.com/office/drawing/2014/chart" uri="{C3380CC4-5D6E-409C-BE32-E72D297353CC}">
              <c16:uniqueId val="{00000001-353F-47BF-AF58-9E9BDE6C4F7E}"/>
            </c:ext>
          </c:extLst>
        </c:ser>
        <c:ser>
          <c:idx val="2"/>
          <c:order val="2"/>
          <c:tx>
            <c:strRef>
              <c:f>'Hawkesley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Close'!$AC$47</c:f>
              <c:numCache>
                <c:formatCode>General</c:formatCode>
                <c:ptCount val="1"/>
                <c:pt idx="0">
                  <c:v>0</c:v>
                </c:pt>
              </c:numCache>
            </c:numRef>
          </c:val>
          <c:extLst>
            <c:ext xmlns:c16="http://schemas.microsoft.com/office/drawing/2014/chart" uri="{C3380CC4-5D6E-409C-BE32-E72D297353CC}">
              <c16:uniqueId val="{00000002-353F-47BF-AF58-9E9BDE6C4F7E}"/>
            </c:ext>
          </c:extLst>
        </c:ser>
        <c:ser>
          <c:idx val="3"/>
          <c:order val="3"/>
          <c:tx>
            <c:strRef>
              <c:f>'Hawkesley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Close'!$AD$47</c:f>
              <c:numCache>
                <c:formatCode>General</c:formatCode>
                <c:ptCount val="1"/>
                <c:pt idx="0">
                  <c:v>0</c:v>
                </c:pt>
              </c:numCache>
            </c:numRef>
          </c:val>
          <c:extLst>
            <c:ext xmlns:c16="http://schemas.microsoft.com/office/drawing/2014/chart" uri="{C3380CC4-5D6E-409C-BE32-E72D297353CC}">
              <c16:uniqueId val="{00000003-353F-47BF-AF58-9E9BDE6C4F7E}"/>
            </c:ext>
          </c:extLst>
        </c:ser>
        <c:ser>
          <c:idx val="4"/>
          <c:order val="4"/>
          <c:tx>
            <c:strRef>
              <c:f>'Hawkesley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Close'!$AE$47</c:f>
              <c:numCache>
                <c:formatCode>General</c:formatCode>
                <c:ptCount val="1"/>
                <c:pt idx="0">
                  <c:v>9</c:v>
                </c:pt>
              </c:numCache>
            </c:numRef>
          </c:val>
          <c:extLst>
            <c:ext xmlns:c16="http://schemas.microsoft.com/office/drawing/2014/chart" uri="{C3380CC4-5D6E-409C-BE32-E72D297353CC}">
              <c16:uniqueId val="{00000004-353F-47BF-AF58-9E9BDE6C4F7E}"/>
            </c:ext>
          </c:extLst>
        </c:ser>
        <c:ser>
          <c:idx val="5"/>
          <c:order val="5"/>
          <c:tx>
            <c:strRef>
              <c:f>'Hawkesley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Close'!$Z$47</c:f>
              <c:strCache>
                <c:ptCount val="1"/>
                <c:pt idx="0">
                  <c:v>Hawkesley Close</c:v>
                </c:pt>
              </c:strCache>
            </c:strRef>
          </c:cat>
          <c:val>
            <c:numRef>
              <c:f>'Hawkesley Close'!$AF$47</c:f>
              <c:numCache>
                <c:formatCode>General</c:formatCode>
                <c:ptCount val="1"/>
                <c:pt idx="0">
                  <c:v>2</c:v>
                </c:pt>
              </c:numCache>
            </c:numRef>
          </c:val>
          <c:extLst>
            <c:ext xmlns:c16="http://schemas.microsoft.com/office/drawing/2014/chart" uri="{C3380CC4-5D6E-409C-BE32-E72D297353CC}">
              <c16:uniqueId val="{00000005-353F-47BF-AF58-9E9BDE6C4F7E}"/>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'Hawkesley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'Hawkesley Close'!$Z$47</c15:sqref>
                        </c15:formulaRef>
                      </c:ext>
                    </c:extLst>
                    <c:strCache>
                      <c:ptCount val="1"/>
                      <c:pt idx="0">
                        <c:v>Hawkesley Close</c:v>
                      </c:pt>
                    </c:strCache>
                  </c:strRef>
                </c:cat>
                <c:val>
                  <c:numRef>
                    <c:extLst>
                      <c:ext uri="{02D57815-91ED-43cb-92C2-25804820EDAC}">
                        <c15:formulaRef>
                          <c15:sqref>'Hawkesley Close'!$AG$47</c15:sqref>
                        </c15:formulaRef>
                      </c:ext>
                    </c:extLst>
                    <c:numCache>
                      <c:formatCode>General</c:formatCode>
                      <c:ptCount val="1"/>
                      <c:pt idx="0">
                        <c:v>11</c:v>
                      </c:pt>
                    </c:numCache>
                  </c:numRef>
                </c:val>
                <c:extLst>
                  <c:ext xmlns:c16="http://schemas.microsoft.com/office/drawing/2014/chart" uri="{C3380CC4-5D6E-409C-BE32-E72D297353CC}">
                    <c16:uniqueId val="{00000006-353F-47BF-AF58-9E9BDE6C4F7E}"/>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'Hawkesley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Close'!$Z$63</c:f>
              <c:strCache>
                <c:ptCount val="1"/>
                <c:pt idx="0">
                  <c:v>Hawkesley Close</c:v>
                </c:pt>
              </c:strCache>
            </c:strRef>
          </c:cat>
          <c:val>
            <c:numRef>
              <c:f>'Hawkesley Close'!$AB$63</c:f>
              <c:numCache>
                <c:formatCode>General</c:formatCode>
                <c:ptCount val="1"/>
                <c:pt idx="0">
                  <c:v>0</c:v>
                </c:pt>
              </c:numCache>
            </c:numRef>
          </c:val>
          <c:extLst>
            <c:ext xmlns:c16="http://schemas.microsoft.com/office/drawing/2014/chart" uri="{C3380CC4-5D6E-409C-BE32-E72D297353CC}">
              <c16:uniqueId val="{00000000-00C4-49E7-96BC-23FC8A22FE03}"/>
            </c:ext>
          </c:extLst>
        </c:ser>
        <c:ser>
          <c:idx val="2"/>
          <c:order val="2"/>
          <c:tx>
            <c:strRef>
              <c:f>'Hawkesley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'Hawkesley Close'!$Z$63</c:f>
              <c:strCache>
                <c:ptCount val="1"/>
                <c:pt idx="0">
                  <c:v>Hawkesley Close</c:v>
                </c:pt>
              </c:strCache>
            </c:strRef>
          </c:cat>
          <c:val>
            <c:numRef>
              <c:f>'Hawkesley Close'!$AC$63</c:f>
              <c:numCache>
                <c:formatCode>General</c:formatCode>
                <c:ptCount val="1"/>
                <c:pt idx="0">
                  <c:v>0</c:v>
                </c:pt>
              </c:numCache>
            </c:numRef>
          </c:val>
          <c:extLst>
            <c:ext xmlns:c16="http://schemas.microsoft.com/office/drawing/2014/chart" uri="{C3380CC4-5D6E-409C-BE32-E72D297353CC}">
              <c16:uniqueId val="{00000001-00C4-49E7-96BC-23FC8A22FE03}"/>
            </c:ext>
          </c:extLst>
        </c:ser>
        <c:ser>
          <c:idx val="3"/>
          <c:order val="3"/>
          <c:tx>
            <c:strRef>
              <c:f>'Hawkesley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'Hawkesley Close'!$Z$63</c:f>
              <c:strCache>
                <c:ptCount val="1"/>
                <c:pt idx="0">
                  <c:v>Hawkesley Close</c:v>
                </c:pt>
              </c:strCache>
            </c:strRef>
          </c:cat>
          <c:val>
            <c:numRef>
              <c:f>'Hawkesley Close'!$AD$63</c:f>
              <c:numCache>
                <c:formatCode>General</c:formatCode>
                <c:ptCount val="1"/>
                <c:pt idx="0">
                  <c:v>0</c:v>
                </c:pt>
              </c:numCache>
            </c:numRef>
          </c:val>
          <c:extLst>
            <c:ext xmlns:c16="http://schemas.microsoft.com/office/drawing/2014/chart" uri="{C3380CC4-5D6E-409C-BE32-E72D297353CC}">
              <c16:uniqueId val="{00000002-00C4-49E7-96BC-23FC8A22FE03}"/>
            </c:ext>
          </c:extLst>
        </c:ser>
        <c:ser>
          <c:idx val="4"/>
          <c:order val="4"/>
          <c:tx>
            <c:strRef>
              <c:f>'Hawkesley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'Hawkesley Close'!$Z$63</c:f>
              <c:strCache>
                <c:ptCount val="1"/>
                <c:pt idx="0">
                  <c:v>Hawkesley Close</c:v>
                </c:pt>
              </c:strCache>
            </c:strRef>
          </c:cat>
          <c:val>
            <c:numRef>
              <c:f>'Hawkesley Close'!$AE$63</c:f>
              <c:numCache>
                <c:formatCode>General</c:formatCode>
                <c:ptCount val="1"/>
                <c:pt idx="0">
                  <c:v>10</c:v>
                </c:pt>
              </c:numCache>
            </c:numRef>
          </c:val>
          <c:extLst>
            <c:ext xmlns:c16="http://schemas.microsoft.com/office/drawing/2014/chart" uri="{C3380CC4-5D6E-409C-BE32-E72D297353CC}">
              <c16:uniqueId val="{00000003-00C4-49E7-96BC-23FC8A22FE03}"/>
            </c:ext>
          </c:extLst>
        </c:ser>
        <c:ser>
          <c:idx val="5"/>
          <c:order val="5"/>
          <c:tx>
            <c:strRef>
              <c:f>'Hawkesley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'Hawkesley Close'!$Z$63</c:f>
              <c:strCache>
                <c:ptCount val="1"/>
                <c:pt idx="0">
                  <c:v>Hawkesley Close</c:v>
                </c:pt>
              </c:strCache>
            </c:strRef>
          </c:cat>
          <c:val>
            <c:numRef>
              <c:f>'Hawkesley Close'!$AF$63</c:f>
              <c:numCache>
                <c:formatCode>General</c:formatCode>
                <c:ptCount val="1"/>
                <c:pt idx="0">
                  <c:v>2</c:v>
                </c:pt>
              </c:numCache>
            </c:numRef>
          </c:val>
          <c:extLst>
            <c:ext xmlns:c16="http://schemas.microsoft.com/office/drawing/2014/chart" uri="{C3380CC4-5D6E-409C-BE32-E72D297353CC}">
              <c16:uniqueId val="{00000004-00C4-49E7-96BC-23FC8A22FE03}"/>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'Hawkesley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'Hawkesley Close'!$Z$63</c15:sqref>
                        </c15:formulaRef>
                      </c:ext>
                    </c:extLst>
                    <c:strCache>
                      <c:ptCount val="1"/>
                      <c:pt idx="0">
                        <c:v>Hawkesley Close</c:v>
                      </c:pt>
                    </c:strCache>
                  </c:strRef>
                </c:cat>
                <c:val>
                  <c:numRef>
                    <c:extLst>
                      <c:ext uri="{02D57815-91ED-43cb-92C2-25804820EDAC}">
                        <c15:formulaRef>
                          <c15:sqref>'Hawkesley Close'!$AA$63</c15:sqref>
                        </c15:formulaRef>
                      </c:ext>
                    </c:extLst>
                    <c:numCache>
                      <c:formatCode>General</c:formatCode>
                      <c:ptCount val="1"/>
                      <c:pt idx="0">
                        <c:v>0</c:v>
                      </c:pt>
                    </c:numCache>
                  </c:numRef>
                </c:val>
                <c:extLst>
                  <c:ext xmlns:c16="http://schemas.microsoft.com/office/drawing/2014/chart" uri="{C3380CC4-5D6E-409C-BE32-E72D297353CC}">
                    <c16:uniqueId val="{00000005-00C4-49E7-96BC-23FC8A22FE03}"/>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'Hawkesley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'Hawkesley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Close'!$AA$79:$AP$79</c:f>
              <c:numCache>
                <c:formatCode>General</c:formatCode>
                <c:ptCount val="16"/>
                <c:pt idx="0">
                  <c:v>4</c:v>
                </c:pt>
                <c:pt idx="1">
                  <c:v>4</c:v>
                </c:pt>
                <c:pt idx="2">
                  <c:v>3</c:v>
                </c:pt>
                <c:pt idx="3">
                  <c:v>3</c:v>
                </c:pt>
                <c:pt idx="4">
                  <c:v>3</c:v>
                </c:pt>
                <c:pt idx="5">
                  <c:v>4</c:v>
                </c:pt>
                <c:pt idx="6">
                  <c:v>4</c:v>
                </c:pt>
                <c:pt idx="7">
                  <c:v>4</c:v>
                </c:pt>
                <c:pt idx="8">
                  <c:v>4</c:v>
                </c:pt>
                <c:pt idx="9">
                  <c:v>5</c:v>
                </c:pt>
                <c:pt idx="10">
                  <c:v>3</c:v>
                </c:pt>
                <c:pt idx="11">
                  <c:v>3</c:v>
                </c:pt>
                <c:pt idx="12">
                  <c:v>4</c:v>
                </c:pt>
                <c:pt idx="13">
                  <c:v>4</c:v>
                </c:pt>
                <c:pt idx="14">
                  <c:v>4</c:v>
                </c:pt>
                <c:pt idx="15">
                  <c:v>4</c:v>
                </c:pt>
              </c:numCache>
            </c:numRef>
          </c:val>
          <c:extLst>
            <c:ext xmlns:c16="http://schemas.microsoft.com/office/drawing/2014/chart" uri="{C3380CC4-5D6E-409C-BE32-E72D297353CC}">
              <c16:uniqueId val="{00000000-61FE-4879-972A-F415186C357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7"/>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'Hawkesley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'Hawkesley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'Hawkesley Close'!$AA$95:$AP$95</c:f>
              <c:numCache>
                <c:formatCode>General</c:formatCode>
                <c:ptCount val="16"/>
                <c:pt idx="0">
                  <c:v>5</c:v>
                </c:pt>
                <c:pt idx="1">
                  <c:v>5</c:v>
                </c:pt>
                <c:pt idx="2">
                  <c:v>6</c:v>
                </c:pt>
                <c:pt idx="3">
                  <c:v>6</c:v>
                </c:pt>
                <c:pt idx="4">
                  <c:v>5</c:v>
                </c:pt>
                <c:pt idx="5">
                  <c:v>5</c:v>
                </c:pt>
                <c:pt idx="6">
                  <c:v>5</c:v>
                </c:pt>
                <c:pt idx="7">
                  <c:v>5</c:v>
                </c:pt>
                <c:pt idx="8">
                  <c:v>3</c:v>
                </c:pt>
                <c:pt idx="9">
                  <c:v>3</c:v>
                </c:pt>
                <c:pt idx="10">
                  <c:v>4</c:v>
                </c:pt>
                <c:pt idx="11">
                  <c:v>4</c:v>
                </c:pt>
                <c:pt idx="12">
                  <c:v>3</c:v>
                </c:pt>
                <c:pt idx="13">
                  <c:v>3</c:v>
                </c:pt>
                <c:pt idx="14">
                  <c:v>3</c:v>
                </c:pt>
                <c:pt idx="15">
                  <c:v>3</c:v>
                </c:pt>
              </c:numCache>
            </c:numRef>
          </c:val>
          <c:extLst>
            <c:ext xmlns:c16="http://schemas.microsoft.com/office/drawing/2014/chart" uri="{C3380CC4-5D6E-409C-BE32-E72D297353CC}">
              <c16:uniqueId val="{00000000-171C-49A1-8D07-29F6FAE063D1}"/>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'Latimer Road'!$Z$38</c:f>
              <c:strCache>
                <c:ptCount val="1"/>
                <c:pt idx="0">
                  <c:v>COMMUTER</c:v>
                </c:pt>
              </c:strCache>
            </c:strRef>
          </c:tx>
          <c:spPr>
            <a:solidFill>
              <a:schemeClr val="accent1"/>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Road'!$AA$38:$AP$38</c:f>
              <c:numCache>
                <c:formatCode>General</c:formatCode>
                <c:ptCount val="16"/>
                <c:pt idx="0">
                  <c:v>0</c:v>
                </c:pt>
                <c:pt idx="1">
                  <c:v>0</c:v>
                </c:pt>
                <c:pt idx="2">
                  <c:v>0</c:v>
                </c:pt>
                <c:pt idx="3">
                  <c:v>1</c:v>
                </c:pt>
                <c:pt idx="4">
                  <c:v>4</c:v>
                </c:pt>
                <c:pt idx="5">
                  <c:v>4</c:v>
                </c:pt>
                <c:pt idx="6">
                  <c:v>4</c:v>
                </c:pt>
                <c:pt idx="7">
                  <c:v>4</c:v>
                </c:pt>
                <c:pt idx="8">
                  <c:v>4</c:v>
                </c:pt>
                <c:pt idx="9">
                  <c:v>4</c:v>
                </c:pt>
                <c:pt idx="10">
                  <c:v>3</c:v>
                </c:pt>
                <c:pt idx="11">
                  <c:v>3</c:v>
                </c:pt>
                <c:pt idx="12">
                  <c:v>0</c:v>
                </c:pt>
                <c:pt idx="13">
                  <c:v>0</c:v>
                </c:pt>
                <c:pt idx="14">
                  <c:v>0</c:v>
                </c:pt>
                <c:pt idx="15">
                  <c:v>0</c:v>
                </c:pt>
              </c:numCache>
            </c:numRef>
          </c:val>
          <c:extLst>
            <c:ext xmlns:c16="http://schemas.microsoft.com/office/drawing/2014/chart" uri="{C3380CC4-5D6E-409C-BE32-E72D297353CC}">
              <c16:uniqueId val="{0000000F-0BD3-4093-84EC-7B757239AE19}"/>
            </c:ext>
          </c:extLst>
        </c:ser>
        <c:ser>
          <c:idx val="1"/>
          <c:order val="1"/>
          <c:tx>
            <c:strRef>
              <c:f>'Latimer Road'!$Z$39</c:f>
              <c:strCache>
                <c:ptCount val="1"/>
                <c:pt idx="0">
                  <c:v>DISABLED</c:v>
                </c:pt>
              </c:strCache>
            </c:strRef>
          </c:tx>
          <c:spPr>
            <a:solidFill>
              <a:schemeClr val="accent2"/>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0BD3-4093-84EC-7B757239AE19}"/>
            </c:ext>
          </c:extLst>
        </c:ser>
        <c:ser>
          <c:idx val="2"/>
          <c:order val="2"/>
          <c:tx>
            <c:strRef>
              <c:f>'Latimer Road'!$Z$40</c:f>
              <c:strCache>
                <c:ptCount val="1"/>
                <c:pt idx="0">
                  <c:v>ILLEGAL</c:v>
                </c:pt>
              </c:strCache>
            </c:strRef>
          </c:tx>
          <c:spPr>
            <a:solidFill>
              <a:schemeClr val="accent3"/>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Road'!$AA$40:$AP$40</c:f>
              <c:numCache>
                <c:formatCode>General</c:formatCode>
                <c:ptCount val="16"/>
                <c:pt idx="0">
                  <c:v>0</c:v>
                </c:pt>
                <c:pt idx="1">
                  <c:v>0</c:v>
                </c:pt>
                <c:pt idx="2">
                  <c:v>0</c:v>
                </c:pt>
                <c:pt idx="3">
                  <c:v>0</c:v>
                </c:pt>
                <c:pt idx="4">
                  <c:v>0</c:v>
                </c:pt>
                <c:pt idx="5">
                  <c:v>0</c:v>
                </c:pt>
                <c:pt idx="6">
                  <c:v>1</c:v>
                </c:pt>
                <c:pt idx="7">
                  <c:v>1</c:v>
                </c:pt>
                <c:pt idx="8">
                  <c:v>1</c:v>
                </c:pt>
                <c:pt idx="9">
                  <c:v>1</c:v>
                </c:pt>
                <c:pt idx="10">
                  <c:v>0</c:v>
                </c:pt>
                <c:pt idx="11">
                  <c:v>0</c:v>
                </c:pt>
                <c:pt idx="12">
                  <c:v>0</c:v>
                </c:pt>
                <c:pt idx="13">
                  <c:v>0</c:v>
                </c:pt>
                <c:pt idx="14">
                  <c:v>0</c:v>
                </c:pt>
                <c:pt idx="15">
                  <c:v>1</c:v>
                </c:pt>
              </c:numCache>
            </c:numRef>
          </c:val>
          <c:extLst>
            <c:ext xmlns:c16="http://schemas.microsoft.com/office/drawing/2014/chart" uri="{C3380CC4-5D6E-409C-BE32-E72D297353CC}">
              <c16:uniqueId val="{00000013-0BD3-4093-84EC-7B757239AE19}"/>
            </c:ext>
          </c:extLst>
        </c:ser>
        <c:ser>
          <c:idx val="3"/>
          <c:order val="3"/>
          <c:tx>
            <c:strRef>
              <c:f>'Latimer Road'!$Z$41</c:f>
              <c:strCache>
                <c:ptCount val="1"/>
                <c:pt idx="0">
                  <c:v>LONG STAY</c:v>
                </c:pt>
              </c:strCache>
            </c:strRef>
          </c:tx>
          <c:spPr>
            <a:solidFill>
              <a:schemeClr val="accent4"/>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Road'!$AA$41:$AP$41</c:f>
              <c:numCache>
                <c:formatCode>General</c:formatCode>
                <c:ptCount val="16"/>
                <c:pt idx="0">
                  <c:v>0</c:v>
                </c:pt>
                <c:pt idx="1">
                  <c:v>0</c:v>
                </c:pt>
                <c:pt idx="2">
                  <c:v>0</c:v>
                </c:pt>
                <c:pt idx="3">
                  <c:v>0</c:v>
                </c:pt>
                <c:pt idx="4">
                  <c:v>0</c:v>
                </c:pt>
                <c:pt idx="5">
                  <c:v>0</c:v>
                </c:pt>
                <c:pt idx="6">
                  <c:v>0</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15-0BD3-4093-84EC-7B757239AE19}"/>
            </c:ext>
          </c:extLst>
        </c:ser>
        <c:ser>
          <c:idx val="4"/>
          <c:order val="4"/>
          <c:tx>
            <c:strRef>
              <c:f>'Latimer Road'!$Z$42</c:f>
              <c:strCache>
                <c:ptCount val="1"/>
                <c:pt idx="0">
                  <c:v>RESIDENT</c:v>
                </c:pt>
              </c:strCache>
            </c:strRef>
          </c:tx>
          <c:spPr>
            <a:solidFill>
              <a:schemeClr val="accent5"/>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Road'!$AA$42:$AP$42</c:f>
              <c:numCache>
                <c:formatCode>General</c:formatCode>
                <c:ptCount val="16"/>
                <c:pt idx="0">
                  <c:v>28</c:v>
                </c:pt>
                <c:pt idx="1">
                  <c:v>28</c:v>
                </c:pt>
                <c:pt idx="2">
                  <c:v>27</c:v>
                </c:pt>
                <c:pt idx="3">
                  <c:v>26</c:v>
                </c:pt>
                <c:pt idx="4">
                  <c:v>21</c:v>
                </c:pt>
                <c:pt idx="5">
                  <c:v>19</c:v>
                </c:pt>
                <c:pt idx="6">
                  <c:v>17</c:v>
                </c:pt>
                <c:pt idx="7">
                  <c:v>18</c:v>
                </c:pt>
                <c:pt idx="8">
                  <c:v>18</c:v>
                </c:pt>
                <c:pt idx="9">
                  <c:v>18</c:v>
                </c:pt>
                <c:pt idx="10">
                  <c:v>18</c:v>
                </c:pt>
                <c:pt idx="11">
                  <c:v>19</c:v>
                </c:pt>
                <c:pt idx="12">
                  <c:v>25</c:v>
                </c:pt>
                <c:pt idx="13">
                  <c:v>23</c:v>
                </c:pt>
                <c:pt idx="14">
                  <c:v>26</c:v>
                </c:pt>
                <c:pt idx="15">
                  <c:v>29</c:v>
                </c:pt>
              </c:numCache>
            </c:numRef>
          </c:val>
          <c:extLst>
            <c:ext xmlns:c16="http://schemas.microsoft.com/office/drawing/2014/chart" uri="{C3380CC4-5D6E-409C-BE32-E72D297353CC}">
              <c16:uniqueId val="{00000017-0BD3-4093-84EC-7B757239AE19}"/>
            </c:ext>
          </c:extLst>
        </c:ser>
        <c:ser>
          <c:idx val="5"/>
          <c:order val="5"/>
          <c:tx>
            <c:strRef>
              <c:f>'Latimer Road'!$Z$43</c:f>
              <c:strCache>
                <c:ptCount val="1"/>
                <c:pt idx="0">
                  <c:v>SHORT STAY</c:v>
                </c:pt>
              </c:strCache>
            </c:strRef>
          </c:tx>
          <c:spPr>
            <a:solidFill>
              <a:schemeClr val="accent6"/>
            </a:solidFill>
            <a:ln>
              <a:noFill/>
            </a:ln>
            <a:effectLst/>
          </c:spPr>
          <c:invertIfNegative val="0"/>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Road'!$AA$43:$AP$43</c:f>
              <c:numCache>
                <c:formatCode>General</c:formatCode>
                <c:ptCount val="16"/>
                <c:pt idx="0">
                  <c:v>0</c:v>
                </c:pt>
                <c:pt idx="1">
                  <c:v>0</c:v>
                </c:pt>
                <c:pt idx="2">
                  <c:v>0</c:v>
                </c:pt>
                <c:pt idx="3">
                  <c:v>0</c:v>
                </c:pt>
                <c:pt idx="4">
                  <c:v>2</c:v>
                </c:pt>
                <c:pt idx="5">
                  <c:v>2</c:v>
                </c:pt>
                <c:pt idx="6">
                  <c:v>4</c:v>
                </c:pt>
                <c:pt idx="7">
                  <c:v>3</c:v>
                </c:pt>
                <c:pt idx="8">
                  <c:v>1</c:v>
                </c:pt>
                <c:pt idx="9">
                  <c:v>3</c:v>
                </c:pt>
                <c:pt idx="10">
                  <c:v>4</c:v>
                </c:pt>
                <c:pt idx="11">
                  <c:v>2</c:v>
                </c:pt>
                <c:pt idx="12">
                  <c:v>0</c:v>
                </c:pt>
                <c:pt idx="13">
                  <c:v>0</c:v>
                </c:pt>
                <c:pt idx="14">
                  <c:v>0</c:v>
                </c:pt>
                <c:pt idx="15">
                  <c:v>0</c:v>
                </c:pt>
              </c:numCache>
            </c:numRef>
          </c:val>
          <c:extLst>
            <c:ext xmlns:c16="http://schemas.microsoft.com/office/drawing/2014/chart" uri="{C3380CC4-5D6E-409C-BE32-E72D297353CC}">
              <c16:uniqueId val="{00000019-0BD3-4093-84EC-7B757239AE19}"/>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'Latimer Road'!$Z$44</c:f>
              <c:strCache>
                <c:ptCount val="1"/>
                <c:pt idx="0">
                  <c:v>CAPACITY</c:v>
                </c:pt>
              </c:strCache>
            </c:strRef>
          </c:tx>
          <c:spPr>
            <a:ln w="19050" cap="rnd" cmpd="sng" algn="ctr">
              <a:solidFill>
                <a:schemeClr val="tx1"/>
              </a:solidFill>
              <a:prstDash val="solid"/>
              <a:round/>
            </a:ln>
            <a:effectLst/>
          </c:spPr>
          <c:marker>
            <c:symbol val="none"/>
          </c:marker>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Road'!$AA$44:$AP$44</c:f>
              <c:numCache>
                <c:formatCode>General</c:formatCode>
                <c:ptCount val="16"/>
                <c:pt idx="0">
                  <c:v>27</c:v>
                </c:pt>
                <c:pt idx="1">
                  <c:v>27</c:v>
                </c:pt>
                <c:pt idx="2">
                  <c:v>27</c:v>
                </c:pt>
                <c:pt idx="3">
                  <c:v>27</c:v>
                </c:pt>
                <c:pt idx="4">
                  <c:v>27</c:v>
                </c:pt>
                <c:pt idx="5">
                  <c:v>27</c:v>
                </c:pt>
                <c:pt idx="6">
                  <c:v>27</c:v>
                </c:pt>
                <c:pt idx="7">
                  <c:v>27</c:v>
                </c:pt>
                <c:pt idx="8">
                  <c:v>27</c:v>
                </c:pt>
                <c:pt idx="9">
                  <c:v>27</c:v>
                </c:pt>
                <c:pt idx="10">
                  <c:v>27</c:v>
                </c:pt>
                <c:pt idx="11">
                  <c:v>27</c:v>
                </c:pt>
                <c:pt idx="12">
                  <c:v>27</c:v>
                </c:pt>
                <c:pt idx="13">
                  <c:v>27</c:v>
                </c:pt>
                <c:pt idx="14">
                  <c:v>27</c:v>
                </c:pt>
                <c:pt idx="15">
                  <c:v>27</c:v>
                </c:pt>
              </c:numCache>
            </c:numRef>
          </c:val>
          <c:smooth val="0"/>
          <c:extLst>
            <c:ext xmlns:c16="http://schemas.microsoft.com/office/drawing/2014/chart" uri="{C3380CC4-5D6E-409C-BE32-E72D297353CC}">
              <c16:uniqueId val="{0000001B-0BD3-4093-84EC-7B757239AE1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'Allbrook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Close'!$AA$47</c:f>
              <c:numCache>
                <c:formatCode>General</c:formatCode>
                <c:ptCount val="1"/>
                <c:pt idx="0">
                  <c:v>0</c:v>
                </c:pt>
              </c:numCache>
            </c:numRef>
          </c:val>
          <c:extLst>
            <c:ext xmlns:c16="http://schemas.microsoft.com/office/drawing/2014/chart" uri="{C3380CC4-5D6E-409C-BE32-E72D297353CC}">
              <c16:uniqueId val="{00000000-3DB7-42EA-A467-642D61B6DE2B}"/>
            </c:ext>
          </c:extLst>
        </c:ser>
        <c:ser>
          <c:idx val="1"/>
          <c:order val="1"/>
          <c:tx>
            <c:strRef>
              <c:f>'Allbrook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Close'!$AB$47</c:f>
              <c:numCache>
                <c:formatCode>General</c:formatCode>
                <c:ptCount val="1"/>
                <c:pt idx="0">
                  <c:v>0</c:v>
                </c:pt>
              </c:numCache>
            </c:numRef>
          </c:val>
          <c:extLst>
            <c:ext xmlns:c16="http://schemas.microsoft.com/office/drawing/2014/chart" uri="{C3380CC4-5D6E-409C-BE32-E72D297353CC}">
              <c16:uniqueId val="{00000001-3DB7-42EA-A467-642D61B6DE2B}"/>
            </c:ext>
          </c:extLst>
        </c:ser>
        <c:ser>
          <c:idx val="2"/>
          <c:order val="2"/>
          <c:tx>
            <c:strRef>
              <c:f>'Allbrook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Close'!$AC$47</c:f>
              <c:numCache>
                <c:formatCode>General</c:formatCode>
                <c:ptCount val="1"/>
                <c:pt idx="0">
                  <c:v>5</c:v>
                </c:pt>
              </c:numCache>
            </c:numRef>
          </c:val>
          <c:extLst>
            <c:ext xmlns:c16="http://schemas.microsoft.com/office/drawing/2014/chart" uri="{C3380CC4-5D6E-409C-BE32-E72D297353CC}">
              <c16:uniqueId val="{00000002-3DB7-42EA-A467-642D61B6DE2B}"/>
            </c:ext>
          </c:extLst>
        </c:ser>
        <c:ser>
          <c:idx val="3"/>
          <c:order val="3"/>
          <c:tx>
            <c:strRef>
              <c:f>'Allbrook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Close'!$AD$47</c:f>
              <c:numCache>
                <c:formatCode>General</c:formatCode>
                <c:ptCount val="1"/>
                <c:pt idx="0">
                  <c:v>0</c:v>
                </c:pt>
              </c:numCache>
            </c:numRef>
          </c:val>
          <c:extLst>
            <c:ext xmlns:c16="http://schemas.microsoft.com/office/drawing/2014/chart" uri="{C3380CC4-5D6E-409C-BE32-E72D297353CC}">
              <c16:uniqueId val="{00000003-3DB7-42EA-A467-642D61B6DE2B}"/>
            </c:ext>
          </c:extLst>
        </c:ser>
        <c:ser>
          <c:idx val="4"/>
          <c:order val="4"/>
          <c:tx>
            <c:strRef>
              <c:f>'Allbrook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Close'!$AE$47</c:f>
              <c:numCache>
                <c:formatCode>General</c:formatCode>
                <c:ptCount val="1"/>
                <c:pt idx="0">
                  <c:v>17</c:v>
                </c:pt>
              </c:numCache>
            </c:numRef>
          </c:val>
          <c:extLst>
            <c:ext xmlns:c16="http://schemas.microsoft.com/office/drawing/2014/chart" uri="{C3380CC4-5D6E-409C-BE32-E72D297353CC}">
              <c16:uniqueId val="{00000004-3DB7-42EA-A467-642D61B6DE2B}"/>
            </c:ext>
          </c:extLst>
        </c:ser>
        <c:ser>
          <c:idx val="5"/>
          <c:order val="5"/>
          <c:tx>
            <c:strRef>
              <c:f>'Allbrook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Close'!$Z$47</c:f>
              <c:strCache>
                <c:ptCount val="1"/>
                <c:pt idx="0">
                  <c:v>Allbrook Close</c:v>
                </c:pt>
              </c:strCache>
            </c:strRef>
          </c:cat>
          <c:val>
            <c:numRef>
              <c:f>'Allbrook Close'!$AF$47</c:f>
              <c:numCache>
                <c:formatCode>General</c:formatCode>
                <c:ptCount val="1"/>
                <c:pt idx="0">
                  <c:v>1</c:v>
                </c:pt>
              </c:numCache>
            </c:numRef>
          </c:val>
          <c:extLst>
            <c:ext xmlns:c16="http://schemas.microsoft.com/office/drawing/2014/chart" uri="{C3380CC4-5D6E-409C-BE32-E72D297353CC}">
              <c16:uniqueId val="{00000005-3DB7-42EA-A467-642D61B6DE2B}"/>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'Allbrook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'Allbrook Close'!$Z$47</c15:sqref>
                        </c15:formulaRef>
                      </c:ext>
                    </c:extLst>
                    <c:strCache>
                      <c:ptCount val="1"/>
                      <c:pt idx="0">
                        <c:v>Allbrook Close</c:v>
                      </c:pt>
                    </c:strCache>
                  </c:strRef>
                </c:cat>
                <c:val>
                  <c:numRef>
                    <c:extLst>
                      <c:ext uri="{02D57815-91ED-43cb-92C2-25804820EDAC}">
                        <c15:formulaRef>
                          <c15:sqref>'Allbrook Close'!$AG$47</c15:sqref>
                        </c15:formulaRef>
                      </c:ext>
                    </c:extLst>
                    <c:numCache>
                      <c:formatCode>General</c:formatCode>
                      <c:ptCount val="1"/>
                      <c:pt idx="0">
                        <c:v>23</c:v>
                      </c:pt>
                    </c:numCache>
                  </c:numRef>
                </c:val>
                <c:extLst>
                  <c:ext xmlns:c16="http://schemas.microsoft.com/office/drawing/2014/chart" uri="{C3380CC4-5D6E-409C-BE32-E72D297353CC}">
                    <c16:uniqueId val="{0000000E-4D8C-417A-8A4A-0E76D07A361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'Latimer Road'!$Z$55</c:f>
              <c:strCache>
                <c:ptCount val="1"/>
                <c:pt idx="0">
                  <c:v>DISABLED</c:v>
                </c:pt>
              </c:strCache>
            </c:strRef>
          </c:tx>
          <c:spPr>
            <a:solidFill>
              <a:schemeClr val="accent2"/>
            </a:solidFill>
            <a:ln>
              <a:noFill/>
            </a:ln>
            <a:effectLst/>
          </c:spPr>
          <c:invertIfNegative val="0"/>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DD2-48F6-9DC4-9C7079762DA4}"/>
            </c:ext>
          </c:extLst>
        </c:ser>
        <c:ser>
          <c:idx val="2"/>
          <c:order val="2"/>
          <c:tx>
            <c:strRef>
              <c:f>'Latimer Road'!$Z$56</c:f>
              <c:strCache>
                <c:ptCount val="1"/>
                <c:pt idx="0">
                  <c:v>ILLEGAL</c:v>
                </c:pt>
              </c:strCache>
            </c:strRef>
          </c:tx>
          <c:spPr>
            <a:solidFill>
              <a:schemeClr val="accent3"/>
            </a:solidFill>
            <a:ln>
              <a:noFill/>
            </a:ln>
            <a:effectLst/>
          </c:spPr>
          <c:invertIfNegative val="0"/>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Road'!$AA$56:$AP$56</c:f>
              <c:numCache>
                <c:formatCode>General</c:formatCode>
                <c:ptCount val="16"/>
                <c:pt idx="0">
                  <c:v>1</c:v>
                </c:pt>
                <c:pt idx="1">
                  <c:v>1</c:v>
                </c:pt>
                <c:pt idx="2">
                  <c:v>1</c:v>
                </c:pt>
                <c:pt idx="3">
                  <c:v>1</c:v>
                </c:pt>
                <c:pt idx="4">
                  <c:v>2</c:v>
                </c:pt>
                <c:pt idx="5">
                  <c:v>2</c:v>
                </c:pt>
                <c:pt idx="6">
                  <c:v>2</c:v>
                </c:pt>
                <c:pt idx="7">
                  <c:v>1</c:v>
                </c:pt>
                <c:pt idx="8">
                  <c:v>1</c:v>
                </c:pt>
                <c:pt idx="9">
                  <c:v>0</c:v>
                </c:pt>
                <c:pt idx="10">
                  <c:v>0</c:v>
                </c:pt>
                <c:pt idx="11">
                  <c:v>1</c:v>
                </c:pt>
                <c:pt idx="12">
                  <c:v>0</c:v>
                </c:pt>
                <c:pt idx="13">
                  <c:v>0</c:v>
                </c:pt>
                <c:pt idx="14">
                  <c:v>0</c:v>
                </c:pt>
                <c:pt idx="15">
                  <c:v>0</c:v>
                </c:pt>
              </c:numCache>
            </c:numRef>
          </c:val>
          <c:extLst>
            <c:ext xmlns:c16="http://schemas.microsoft.com/office/drawing/2014/chart" uri="{C3380CC4-5D6E-409C-BE32-E72D297353CC}">
              <c16:uniqueId val="{00000002-2DD2-48F6-9DC4-9C7079762DA4}"/>
            </c:ext>
          </c:extLst>
        </c:ser>
        <c:ser>
          <c:idx val="3"/>
          <c:order val="3"/>
          <c:tx>
            <c:strRef>
              <c:f>'Latimer Road'!$Z$57</c:f>
              <c:strCache>
                <c:ptCount val="1"/>
                <c:pt idx="0">
                  <c:v>LONG STAY</c:v>
                </c:pt>
              </c:strCache>
            </c:strRef>
          </c:tx>
          <c:spPr>
            <a:solidFill>
              <a:schemeClr val="accent4"/>
            </a:solidFill>
            <a:ln>
              <a:noFill/>
            </a:ln>
            <a:effectLst/>
          </c:spPr>
          <c:invertIfNegative val="0"/>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DD2-48F6-9DC4-9C7079762DA4}"/>
            </c:ext>
          </c:extLst>
        </c:ser>
        <c:ser>
          <c:idx val="4"/>
          <c:order val="4"/>
          <c:tx>
            <c:strRef>
              <c:f>'Latimer Road'!$Z$58</c:f>
              <c:strCache>
                <c:ptCount val="1"/>
                <c:pt idx="0">
                  <c:v>RESIDENT</c:v>
                </c:pt>
              </c:strCache>
            </c:strRef>
          </c:tx>
          <c:spPr>
            <a:solidFill>
              <a:schemeClr val="accent5"/>
            </a:solidFill>
            <a:ln>
              <a:noFill/>
            </a:ln>
            <a:effectLst/>
          </c:spPr>
          <c:invertIfNegative val="0"/>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Road'!$AA$58:$AP$58</c:f>
              <c:numCache>
                <c:formatCode>General</c:formatCode>
                <c:ptCount val="16"/>
                <c:pt idx="0">
                  <c:v>29</c:v>
                </c:pt>
                <c:pt idx="1">
                  <c:v>29</c:v>
                </c:pt>
                <c:pt idx="2">
                  <c:v>29</c:v>
                </c:pt>
                <c:pt idx="3">
                  <c:v>27</c:v>
                </c:pt>
                <c:pt idx="4">
                  <c:v>25</c:v>
                </c:pt>
                <c:pt idx="5">
                  <c:v>24</c:v>
                </c:pt>
                <c:pt idx="6">
                  <c:v>23</c:v>
                </c:pt>
                <c:pt idx="7">
                  <c:v>22</c:v>
                </c:pt>
                <c:pt idx="8">
                  <c:v>22</c:v>
                </c:pt>
                <c:pt idx="9">
                  <c:v>25</c:v>
                </c:pt>
                <c:pt idx="10">
                  <c:v>25</c:v>
                </c:pt>
                <c:pt idx="11">
                  <c:v>25</c:v>
                </c:pt>
                <c:pt idx="12">
                  <c:v>27</c:v>
                </c:pt>
                <c:pt idx="13">
                  <c:v>28</c:v>
                </c:pt>
                <c:pt idx="14">
                  <c:v>27</c:v>
                </c:pt>
                <c:pt idx="15">
                  <c:v>29</c:v>
                </c:pt>
              </c:numCache>
            </c:numRef>
          </c:val>
          <c:extLst>
            <c:ext xmlns:c16="http://schemas.microsoft.com/office/drawing/2014/chart" uri="{C3380CC4-5D6E-409C-BE32-E72D297353CC}">
              <c16:uniqueId val="{00000004-2DD2-48F6-9DC4-9C7079762DA4}"/>
            </c:ext>
          </c:extLst>
        </c:ser>
        <c:ser>
          <c:idx val="5"/>
          <c:order val="5"/>
          <c:tx>
            <c:strRef>
              <c:f>'Latimer Road'!$Z$59</c:f>
              <c:strCache>
                <c:ptCount val="1"/>
                <c:pt idx="0">
                  <c:v>SHORT STAY</c:v>
                </c:pt>
              </c:strCache>
            </c:strRef>
          </c:tx>
          <c:spPr>
            <a:solidFill>
              <a:schemeClr val="accent6"/>
            </a:solidFill>
            <a:ln>
              <a:noFill/>
            </a:ln>
            <a:effectLst/>
          </c:spPr>
          <c:invertIfNegative val="0"/>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Road'!$AA$59:$AP$59</c:f>
              <c:numCache>
                <c:formatCode>General</c:formatCode>
                <c:ptCount val="16"/>
                <c:pt idx="0">
                  <c:v>0</c:v>
                </c:pt>
                <c:pt idx="1">
                  <c:v>0</c:v>
                </c:pt>
                <c:pt idx="2">
                  <c:v>0</c:v>
                </c:pt>
                <c:pt idx="3">
                  <c:v>0</c:v>
                </c:pt>
                <c:pt idx="4">
                  <c:v>0</c:v>
                </c:pt>
                <c:pt idx="5">
                  <c:v>1</c:v>
                </c:pt>
                <c:pt idx="6">
                  <c:v>2</c:v>
                </c:pt>
                <c:pt idx="7">
                  <c:v>1</c:v>
                </c:pt>
                <c:pt idx="8">
                  <c:v>1</c:v>
                </c:pt>
                <c:pt idx="9">
                  <c:v>2</c:v>
                </c:pt>
                <c:pt idx="10">
                  <c:v>2</c:v>
                </c:pt>
                <c:pt idx="11">
                  <c:v>1</c:v>
                </c:pt>
                <c:pt idx="12">
                  <c:v>0</c:v>
                </c:pt>
                <c:pt idx="13">
                  <c:v>0</c:v>
                </c:pt>
                <c:pt idx="14">
                  <c:v>0</c:v>
                </c:pt>
                <c:pt idx="15">
                  <c:v>0</c:v>
                </c:pt>
              </c:numCache>
            </c:numRef>
          </c:val>
          <c:extLst>
            <c:ext xmlns:c16="http://schemas.microsoft.com/office/drawing/2014/chart" uri="{C3380CC4-5D6E-409C-BE32-E72D297353CC}">
              <c16:uniqueId val="{00000005-2DD2-48F6-9DC4-9C7079762DA4}"/>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'Latimer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'Latimer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'Latimer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D2-48F6-9DC4-9C7079762DA4}"/>
                  </c:ext>
                </c:extLst>
              </c15:ser>
            </c15:filteredBarSeries>
          </c:ext>
        </c:extLst>
      </c:barChart>
      <c:lineChart>
        <c:grouping val="standard"/>
        <c:varyColors val="0"/>
        <c:ser>
          <c:idx val="6"/>
          <c:order val="6"/>
          <c:tx>
            <c:strRef>
              <c:f>'Latimer Road'!$Z$60</c:f>
              <c:strCache>
                <c:ptCount val="1"/>
                <c:pt idx="0">
                  <c:v>CAPACITY</c:v>
                </c:pt>
              </c:strCache>
            </c:strRef>
          </c:tx>
          <c:spPr>
            <a:ln w="19050" cap="rnd" cmpd="sng" algn="ctr">
              <a:solidFill>
                <a:schemeClr val="tx1"/>
              </a:solidFill>
              <a:prstDash val="solid"/>
              <a:round/>
            </a:ln>
            <a:effectLst/>
          </c:spPr>
          <c:marker>
            <c:symbol val="none"/>
          </c:marker>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Road'!$AA$60:$AP$60</c:f>
              <c:numCache>
                <c:formatCode>General</c:formatCode>
                <c:ptCount val="16"/>
                <c:pt idx="0">
                  <c:v>27</c:v>
                </c:pt>
                <c:pt idx="1">
                  <c:v>27</c:v>
                </c:pt>
                <c:pt idx="2">
                  <c:v>27</c:v>
                </c:pt>
                <c:pt idx="3">
                  <c:v>27</c:v>
                </c:pt>
                <c:pt idx="4">
                  <c:v>27</c:v>
                </c:pt>
                <c:pt idx="5">
                  <c:v>27</c:v>
                </c:pt>
                <c:pt idx="6">
                  <c:v>27</c:v>
                </c:pt>
                <c:pt idx="7">
                  <c:v>27</c:v>
                </c:pt>
                <c:pt idx="8">
                  <c:v>27</c:v>
                </c:pt>
                <c:pt idx="9">
                  <c:v>27</c:v>
                </c:pt>
                <c:pt idx="10">
                  <c:v>27</c:v>
                </c:pt>
                <c:pt idx="11">
                  <c:v>27</c:v>
                </c:pt>
                <c:pt idx="12">
                  <c:v>27</c:v>
                </c:pt>
                <c:pt idx="13">
                  <c:v>27</c:v>
                </c:pt>
                <c:pt idx="14">
                  <c:v>27</c:v>
                </c:pt>
                <c:pt idx="15">
                  <c:v>27</c:v>
                </c:pt>
              </c:numCache>
            </c:numRef>
          </c:val>
          <c:smooth val="0"/>
          <c:extLst>
            <c:ext xmlns:c16="http://schemas.microsoft.com/office/drawing/2014/chart" uri="{C3380CC4-5D6E-409C-BE32-E72D297353CC}">
              <c16:uniqueId val="{00000006-2DD2-48F6-9DC4-9C7079762DA4}"/>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5"/>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'Latimer Road'!$Z$63</c:f>
              <c:strCache>
                <c:ptCount val="1"/>
                <c:pt idx="0">
                  <c:v>Latimer Road</c:v>
                </c:pt>
              </c:strCache>
            </c:strRef>
          </c:tx>
          <c:dPt>
            <c:idx val="0"/>
            <c:bubble3D val="0"/>
            <c:spPr>
              <a:solidFill>
                <a:schemeClr val="accent3"/>
              </a:solidFill>
              <a:ln>
                <a:noFill/>
              </a:ln>
              <a:effectLst/>
            </c:spPr>
            <c:extLst>
              <c:ext xmlns:c16="http://schemas.microsoft.com/office/drawing/2014/chart" uri="{C3380CC4-5D6E-409C-BE32-E72D297353CC}">
                <c16:uniqueId val="{00000001-77BC-46A0-BDFE-C6B79710365A}"/>
              </c:ext>
            </c:extLst>
          </c:dPt>
          <c:dPt>
            <c:idx val="1"/>
            <c:bubble3D val="0"/>
            <c:spPr>
              <a:solidFill>
                <a:schemeClr val="accent4"/>
              </a:solidFill>
              <a:ln>
                <a:noFill/>
              </a:ln>
              <a:effectLst/>
            </c:spPr>
            <c:extLst>
              <c:ext xmlns:c16="http://schemas.microsoft.com/office/drawing/2014/chart" uri="{C3380CC4-5D6E-409C-BE32-E72D297353CC}">
                <c16:uniqueId val="{00000003-77BC-46A0-BDFE-C6B79710365A}"/>
              </c:ext>
            </c:extLst>
          </c:dPt>
          <c:dPt>
            <c:idx val="2"/>
            <c:bubble3D val="0"/>
            <c:spPr>
              <a:solidFill>
                <a:schemeClr val="accent5"/>
              </a:solidFill>
              <a:ln>
                <a:noFill/>
              </a:ln>
              <a:effectLst/>
            </c:spPr>
            <c:extLst>
              <c:ext xmlns:c16="http://schemas.microsoft.com/office/drawing/2014/chart" uri="{C3380CC4-5D6E-409C-BE32-E72D297353CC}">
                <c16:uniqueId val="{00000005-77BC-46A0-BDFE-C6B79710365A}"/>
              </c:ext>
            </c:extLst>
          </c:dPt>
          <c:dPt>
            <c:idx val="3"/>
            <c:bubble3D val="0"/>
            <c:spPr>
              <a:solidFill>
                <a:schemeClr val="accent6"/>
              </a:solidFill>
              <a:ln>
                <a:noFill/>
              </a:ln>
              <a:effectLst/>
            </c:spPr>
            <c:extLst>
              <c:ext xmlns:c16="http://schemas.microsoft.com/office/drawing/2014/chart" uri="{C3380CC4-5D6E-409C-BE32-E72D297353CC}">
                <c16:uniqueId val="{00000007-77BC-46A0-BDFE-C6B79710365A}"/>
              </c:ext>
            </c:extLst>
          </c:dPt>
          <c:dLbls>
            <c:dLbl>
              <c:idx val="1"/>
              <c:delete val="1"/>
              <c:extLst>
                <c:ext xmlns:c15="http://schemas.microsoft.com/office/drawing/2012/chart" uri="{CE6537A1-D6FC-4f65-9D91-7224C49458BB}"/>
                <c:ext xmlns:c16="http://schemas.microsoft.com/office/drawing/2014/chart" uri="{C3380CC4-5D6E-409C-BE32-E72D297353CC}">
                  <c16:uniqueId val="{00000003-77BC-46A0-BDFE-C6B79710365A}"/>
                </c:ext>
              </c:extLst>
            </c:dLbl>
            <c:dLbl>
              <c:idx val="2"/>
              <c:layout>
                <c:manualLayout>
                  <c:x val="0.18964444467425381"/>
                  <c:y val="-3.50422315921304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BC-46A0-BDFE-C6B79710365A}"/>
                </c:ext>
              </c:extLst>
            </c:dLbl>
            <c:dLbl>
              <c:idx val="3"/>
              <c:layout>
                <c:manualLayout>
                  <c:x val="-9.3002706579959599E-2"/>
                  <c:y val="4.03676274409712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7BC-46A0-BDFE-C6B79710365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'Latimer Road'!$AA$62:$AF$62</c15:sqref>
                  </c15:fullRef>
                </c:ext>
              </c:extLst>
              <c:f>'Latimer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'Latimer Road'!$AA$63:$AF$63</c15:sqref>
                  </c15:fullRef>
                </c:ext>
              </c:extLst>
              <c:f>'Latimer Road'!$AC$63:$AF$63</c:f>
              <c:numCache>
                <c:formatCode>General</c:formatCode>
                <c:ptCount val="4"/>
                <c:pt idx="0">
                  <c:v>3</c:v>
                </c:pt>
                <c:pt idx="1">
                  <c:v>0</c:v>
                </c:pt>
                <c:pt idx="2">
                  <c:v>44</c:v>
                </c:pt>
                <c:pt idx="3">
                  <c:v>5</c:v>
                </c:pt>
              </c:numCache>
            </c:numRef>
          </c:val>
          <c:extLst>
            <c:ext xmlns:c15="http://schemas.microsoft.com/office/drawing/2012/chart" uri="{02D57815-91ED-43cb-92C2-25804820EDAC}">
              <c15:categoryFilterExceptions>
                <c15:categoryFilterException>
                  <c15:sqref>'Latimer Road'!$AA$63</c15:sqref>
                  <c15:spPr xmlns:c15="http://schemas.microsoft.com/office/drawing/2012/chart">
                    <a:solidFill>
                      <a:schemeClr val="accent1"/>
                    </a:solidFill>
                    <a:ln>
                      <a:noFill/>
                    </a:ln>
                    <a:effectLst/>
                  </c15:spPr>
                  <c15:bubble3D val="0"/>
                </c15:categoryFilterException>
                <c15:categoryFilterException>
                  <c15:sqref>'Latimer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77BC-46A0-BDFE-C6B79710365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'Latimer Road'!$Z$47</c:f>
              <c:strCache>
                <c:ptCount val="1"/>
                <c:pt idx="0">
                  <c:v>Latimer Road</c:v>
                </c:pt>
              </c:strCache>
            </c:strRef>
          </c:tx>
          <c:dPt>
            <c:idx val="0"/>
            <c:bubble3D val="0"/>
            <c:spPr>
              <a:solidFill>
                <a:schemeClr val="accent1"/>
              </a:solidFill>
              <a:ln>
                <a:noFill/>
              </a:ln>
              <a:effectLst/>
            </c:spPr>
            <c:extLst>
              <c:ext xmlns:c16="http://schemas.microsoft.com/office/drawing/2014/chart" uri="{C3380CC4-5D6E-409C-BE32-E72D297353CC}">
                <c16:uniqueId val="{00000001-ED9C-4B44-B9E4-3DB795B74855}"/>
              </c:ext>
            </c:extLst>
          </c:dPt>
          <c:dPt>
            <c:idx val="1"/>
            <c:bubble3D val="0"/>
            <c:spPr>
              <a:solidFill>
                <a:schemeClr val="accent2"/>
              </a:solidFill>
              <a:ln>
                <a:noFill/>
              </a:ln>
              <a:effectLst/>
            </c:spPr>
            <c:extLst>
              <c:ext xmlns:c16="http://schemas.microsoft.com/office/drawing/2014/chart" uri="{C3380CC4-5D6E-409C-BE32-E72D297353CC}">
                <c16:uniqueId val="{00000003-ED9C-4B44-B9E4-3DB795B74855}"/>
              </c:ext>
            </c:extLst>
          </c:dPt>
          <c:dPt>
            <c:idx val="2"/>
            <c:bubble3D val="0"/>
            <c:spPr>
              <a:solidFill>
                <a:schemeClr val="accent3"/>
              </a:solidFill>
              <a:ln>
                <a:noFill/>
              </a:ln>
              <a:effectLst/>
            </c:spPr>
            <c:extLst>
              <c:ext xmlns:c16="http://schemas.microsoft.com/office/drawing/2014/chart" uri="{C3380CC4-5D6E-409C-BE32-E72D297353CC}">
                <c16:uniqueId val="{00000005-ED9C-4B44-B9E4-3DB795B74855}"/>
              </c:ext>
            </c:extLst>
          </c:dPt>
          <c:dPt>
            <c:idx val="3"/>
            <c:bubble3D val="0"/>
            <c:spPr>
              <a:solidFill>
                <a:schemeClr val="accent4"/>
              </a:solidFill>
              <a:ln>
                <a:noFill/>
              </a:ln>
              <a:effectLst/>
            </c:spPr>
            <c:extLst>
              <c:ext xmlns:c16="http://schemas.microsoft.com/office/drawing/2014/chart" uri="{C3380CC4-5D6E-409C-BE32-E72D297353CC}">
                <c16:uniqueId val="{00000007-ED9C-4B44-B9E4-3DB795B74855}"/>
              </c:ext>
            </c:extLst>
          </c:dPt>
          <c:dPt>
            <c:idx val="4"/>
            <c:bubble3D val="0"/>
            <c:spPr>
              <a:solidFill>
                <a:schemeClr val="accent5"/>
              </a:solidFill>
              <a:ln>
                <a:noFill/>
              </a:ln>
              <a:effectLst/>
            </c:spPr>
            <c:extLst>
              <c:ext xmlns:c16="http://schemas.microsoft.com/office/drawing/2014/chart" uri="{C3380CC4-5D6E-409C-BE32-E72D297353CC}">
                <c16:uniqueId val="{00000009-ED9C-4B44-B9E4-3DB795B74855}"/>
              </c:ext>
            </c:extLst>
          </c:dPt>
          <c:dPt>
            <c:idx val="5"/>
            <c:bubble3D val="0"/>
            <c:spPr>
              <a:solidFill>
                <a:schemeClr val="accent6"/>
              </a:solidFill>
              <a:ln>
                <a:noFill/>
              </a:ln>
              <a:effectLst/>
            </c:spPr>
            <c:extLst>
              <c:ext xmlns:c16="http://schemas.microsoft.com/office/drawing/2014/chart" uri="{C3380CC4-5D6E-409C-BE32-E72D297353CC}">
                <c16:uniqueId val="{0000000B-ED9C-4B44-B9E4-3DB795B74855}"/>
              </c:ext>
            </c:extLst>
          </c:dPt>
          <c:dLbls>
            <c:dLbl>
              <c:idx val="1"/>
              <c:delete val="1"/>
              <c:extLst>
                <c:ext xmlns:c15="http://schemas.microsoft.com/office/drawing/2012/chart" uri="{CE6537A1-D6FC-4f65-9D91-7224C49458BB}"/>
                <c:ext xmlns:c16="http://schemas.microsoft.com/office/drawing/2014/chart" uri="{C3380CC4-5D6E-409C-BE32-E72D297353CC}">
                  <c16:uniqueId val="{00000003-ED9C-4B44-B9E4-3DB795B74855}"/>
                </c:ext>
              </c:extLst>
            </c:dLbl>
            <c:dLbl>
              <c:idx val="4"/>
              <c:layout>
                <c:manualLayout>
                  <c:x val="0.26592165412601448"/>
                  <c:y val="-8.02684849908313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D9C-4B44-B9E4-3DB795B74855}"/>
                </c:ext>
              </c:extLst>
            </c:dLbl>
            <c:dLbl>
              <c:idx val="5"/>
              <c:layout>
                <c:manualLayout>
                  <c:x val="-3.4980127691854476E-2"/>
                  <c:y val="-2.07161169698205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D9C-4B44-B9E4-3DB795B7485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'Latimer Road'!$AA$46:$AF$46</c:f>
              <c:strCache>
                <c:ptCount val="6"/>
                <c:pt idx="0">
                  <c:v>COMMUTER</c:v>
                </c:pt>
                <c:pt idx="1">
                  <c:v>DISABLED</c:v>
                </c:pt>
                <c:pt idx="2">
                  <c:v>ILLEGAL</c:v>
                </c:pt>
                <c:pt idx="3">
                  <c:v>LONG STAY</c:v>
                </c:pt>
                <c:pt idx="4">
                  <c:v>RESIDENT</c:v>
                </c:pt>
                <c:pt idx="5">
                  <c:v>SHORT STAY</c:v>
                </c:pt>
              </c:strCache>
            </c:strRef>
          </c:cat>
          <c:val>
            <c:numRef>
              <c:f>'Latimer Road'!$AA$47:$AF$47</c:f>
              <c:numCache>
                <c:formatCode>General</c:formatCode>
                <c:ptCount val="6"/>
                <c:pt idx="0">
                  <c:v>4</c:v>
                </c:pt>
                <c:pt idx="1">
                  <c:v>0</c:v>
                </c:pt>
                <c:pt idx="2">
                  <c:v>2</c:v>
                </c:pt>
                <c:pt idx="3">
                  <c:v>1</c:v>
                </c:pt>
                <c:pt idx="4">
                  <c:v>50</c:v>
                </c:pt>
                <c:pt idx="5">
                  <c:v>9</c:v>
                </c:pt>
              </c:numCache>
            </c:numRef>
          </c:val>
          <c:extLst>
            <c:ext xmlns:c16="http://schemas.microsoft.com/office/drawing/2014/chart" uri="{C3380CC4-5D6E-409C-BE32-E72D297353CC}">
              <c16:uniqueId val="{0000000C-ED9C-4B44-B9E4-3DB795B7485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'Latimer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Road'!$AA$47</c:f>
              <c:numCache>
                <c:formatCode>General</c:formatCode>
                <c:ptCount val="1"/>
                <c:pt idx="0">
                  <c:v>4</c:v>
                </c:pt>
              </c:numCache>
            </c:numRef>
          </c:val>
          <c:extLst>
            <c:ext xmlns:c16="http://schemas.microsoft.com/office/drawing/2014/chart" uri="{C3380CC4-5D6E-409C-BE32-E72D297353CC}">
              <c16:uniqueId val="{00000000-ECDD-410D-9991-FF9167E4768C}"/>
            </c:ext>
          </c:extLst>
        </c:ser>
        <c:ser>
          <c:idx val="1"/>
          <c:order val="1"/>
          <c:tx>
            <c:strRef>
              <c:f>'Latimer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Road'!$AB$47</c:f>
              <c:numCache>
                <c:formatCode>General</c:formatCode>
                <c:ptCount val="1"/>
                <c:pt idx="0">
                  <c:v>0</c:v>
                </c:pt>
              </c:numCache>
            </c:numRef>
          </c:val>
          <c:extLst>
            <c:ext xmlns:c16="http://schemas.microsoft.com/office/drawing/2014/chart" uri="{C3380CC4-5D6E-409C-BE32-E72D297353CC}">
              <c16:uniqueId val="{00000001-ECDD-410D-9991-FF9167E4768C}"/>
            </c:ext>
          </c:extLst>
        </c:ser>
        <c:ser>
          <c:idx val="2"/>
          <c:order val="2"/>
          <c:tx>
            <c:strRef>
              <c:f>'Latimer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Road'!$AC$47</c:f>
              <c:numCache>
                <c:formatCode>General</c:formatCode>
                <c:ptCount val="1"/>
                <c:pt idx="0">
                  <c:v>2</c:v>
                </c:pt>
              </c:numCache>
            </c:numRef>
          </c:val>
          <c:extLst>
            <c:ext xmlns:c16="http://schemas.microsoft.com/office/drawing/2014/chart" uri="{C3380CC4-5D6E-409C-BE32-E72D297353CC}">
              <c16:uniqueId val="{00000002-ECDD-410D-9991-FF9167E4768C}"/>
            </c:ext>
          </c:extLst>
        </c:ser>
        <c:ser>
          <c:idx val="3"/>
          <c:order val="3"/>
          <c:tx>
            <c:strRef>
              <c:f>'Latimer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Road'!$AD$47</c:f>
              <c:numCache>
                <c:formatCode>General</c:formatCode>
                <c:ptCount val="1"/>
                <c:pt idx="0">
                  <c:v>1</c:v>
                </c:pt>
              </c:numCache>
            </c:numRef>
          </c:val>
          <c:extLst>
            <c:ext xmlns:c16="http://schemas.microsoft.com/office/drawing/2014/chart" uri="{C3380CC4-5D6E-409C-BE32-E72D297353CC}">
              <c16:uniqueId val="{00000003-ECDD-410D-9991-FF9167E4768C}"/>
            </c:ext>
          </c:extLst>
        </c:ser>
        <c:ser>
          <c:idx val="4"/>
          <c:order val="4"/>
          <c:tx>
            <c:strRef>
              <c:f>'Latimer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Road'!$AE$47</c:f>
              <c:numCache>
                <c:formatCode>General</c:formatCode>
                <c:ptCount val="1"/>
                <c:pt idx="0">
                  <c:v>50</c:v>
                </c:pt>
              </c:numCache>
            </c:numRef>
          </c:val>
          <c:extLst>
            <c:ext xmlns:c16="http://schemas.microsoft.com/office/drawing/2014/chart" uri="{C3380CC4-5D6E-409C-BE32-E72D297353CC}">
              <c16:uniqueId val="{00000004-ECDD-410D-9991-FF9167E4768C}"/>
            </c:ext>
          </c:extLst>
        </c:ser>
        <c:ser>
          <c:idx val="5"/>
          <c:order val="5"/>
          <c:tx>
            <c:strRef>
              <c:f>'Latimer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Road'!$Z$47</c:f>
              <c:strCache>
                <c:ptCount val="1"/>
                <c:pt idx="0">
                  <c:v>Latimer Road</c:v>
                </c:pt>
              </c:strCache>
            </c:strRef>
          </c:cat>
          <c:val>
            <c:numRef>
              <c:f>'Latimer Road'!$AF$47</c:f>
              <c:numCache>
                <c:formatCode>General</c:formatCode>
                <c:ptCount val="1"/>
                <c:pt idx="0">
                  <c:v>9</c:v>
                </c:pt>
              </c:numCache>
            </c:numRef>
          </c:val>
          <c:extLst>
            <c:ext xmlns:c16="http://schemas.microsoft.com/office/drawing/2014/chart" uri="{C3380CC4-5D6E-409C-BE32-E72D297353CC}">
              <c16:uniqueId val="{00000005-ECDD-410D-9991-FF9167E4768C}"/>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'Latimer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'Latimer Road'!$Z$47</c15:sqref>
                        </c15:formulaRef>
                      </c:ext>
                    </c:extLst>
                    <c:strCache>
                      <c:ptCount val="1"/>
                      <c:pt idx="0">
                        <c:v>Latimer Road</c:v>
                      </c:pt>
                    </c:strCache>
                  </c:strRef>
                </c:cat>
                <c:val>
                  <c:numRef>
                    <c:extLst>
                      <c:ext uri="{02D57815-91ED-43cb-92C2-25804820EDAC}">
                        <c15:formulaRef>
                          <c15:sqref>'Latimer Road'!$AG$47</c15:sqref>
                        </c15:formulaRef>
                      </c:ext>
                    </c:extLst>
                    <c:numCache>
                      <c:formatCode>General</c:formatCode>
                      <c:ptCount val="1"/>
                      <c:pt idx="0">
                        <c:v>66</c:v>
                      </c:pt>
                    </c:numCache>
                  </c:numRef>
                </c:val>
                <c:extLst>
                  <c:ext xmlns:c16="http://schemas.microsoft.com/office/drawing/2014/chart" uri="{C3380CC4-5D6E-409C-BE32-E72D297353CC}">
                    <c16:uniqueId val="{00000006-ECDD-410D-9991-FF9167E4768C}"/>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'Latimer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Road'!$Z$63</c:f>
              <c:strCache>
                <c:ptCount val="1"/>
                <c:pt idx="0">
                  <c:v>Latimer Road</c:v>
                </c:pt>
              </c:strCache>
            </c:strRef>
          </c:cat>
          <c:val>
            <c:numRef>
              <c:f>'Latimer Road'!$AB$63</c:f>
              <c:numCache>
                <c:formatCode>General</c:formatCode>
                <c:ptCount val="1"/>
                <c:pt idx="0">
                  <c:v>0</c:v>
                </c:pt>
              </c:numCache>
            </c:numRef>
          </c:val>
          <c:extLst>
            <c:ext xmlns:c16="http://schemas.microsoft.com/office/drawing/2014/chart" uri="{C3380CC4-5D6E-409C-BE32-E72D297353CC}">
              <c16:uniqueId val="{00000000-400B-4823-A610-7D27B97881F8}"/>
            </c:ext>
          </c:extLst>
        </c:ser>
        <c:ser>
          <c:idx val="2"/>
          <c:order val="2"/>
          <c:tx>
            <c:strRef>
              <c:f>'Latimer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'Latimer Road'!$Z$63</c:f>
              <c:strCache>
                <c:ptCount val="1"/>
                <c:pt idx="0">
                  <c:v>Latimer Road</c:v>
                </c:pt>
              </c:strCache>
            </c:strRef>
          </c:cat>
          <c:val>
            <c:numRef>
              <c:f>'Latimer Road'!$AC$63</c:f>
              <c:numCache>
                <c:formatCode>General</c:formatCode>
                <c:ptCount val="1"/>
                <c:pt idx="0">
                  <c:v>3</c:v>
                </c:pt>
              </c:numCache>
            </c:numRef>
          </c:val>
          <c:extLst>
            <c:ext xmlns:c16="http://schemas.microsoft.com/office/drawing/2014/chart" uri="{C3380CC4-5D6E-409C-BE32-E72D297353CC}">
              <c16:uniqueId val="{00000001-400B-4823-A610-7D27B97881F8}"/>
            </c:ext>
          </c:extLst>
        </c:ser>
        <c:ser>
          <c:idx val="3"/>
          <c:order val="3"/>
          <c:tx>
            <c:strRef>
              <c:f>'Latimer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'Latimer Road'!$Z$63</c:f>
              <c:strCache>
                <c:ptCount val="1"/>
                <c:pt idx="0">
                  <c:v>Latimer Road</c:v>
                </c:pt>
              </c:strCache>
            </c:strRef>
          </c:cat>
          <c:val>
            <c:numRef>
              <c:f>'Latimer Road'!$AD$63</c:f>
              <c:numCache>
                <c:formatCode>General</c:formatCode>
                <c:ptCount val="1"/>
                <c:pt idx="0">
                  <c:v>0</c:v>
                </c:pt>
              </c:numCache>
            </c:numRef>
          </c:val>
          <c:extLst>
            <c:ext xmlns:c16="http://schemas.microsoft.com/office/drawing/2014/chart" uri="{C3380CC4-5D6E-409C-BE32-E72D297353CC}">
              <c16:uniqueId val="{00000002-400B-4823-A610-7D27B97881F8}"/>
            </c:ext>
          </c:extLst>
        </c:ser>
        <c:ser>
          <c:idx val="4"/>
          <c:order val="4"/>
          <c:tx>
            <c:strRef>
              <c:f>'Latimer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'Latimer Road'!$Z$63</c:f>
              <c:strCache>
                <c:ptCount val="1"/>
                <c:pt idx="0">
                  <c:v>Latimer Road</c:v>
                </c:pt>
              </c:strCache>
            </c:strRef>
          </c:cat>
          <c:val>
            <c:numRef>
              <c:f>'Latimer Road'!$AE$63</c:f>
              <c:numCache>
                <c:formatCode>General</c:formatCode>
                <c:ptCount val="1"/>
                <c:pt idx="0">
                  <c:v>44</c:v>
                </c:pt>
              </c:numCache>
            </c:numRef>
          </c:val>
          <c:extLst>
            <c:ext xmlns:c16="http://schemas.microsoft.com/office/drawing/2014/chart" uri="{C3380CC4-5D6E-409C-BE32-E72D297353CC}">
              <c16:uniqueId val="{00000003-400B-4823-A610-7D27B97881F8}"/>
            </c:ext>
          </c:extLst>
        </c:ser>
        <c:ser>
          <c:idx val="5"/>
          <c:order val="5"/>
          <c:tx>
            <c:strRef>
              <c:f>'Latimer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'Latimer Road'!$Z$63</c:f>
              <c:strCache>
                <c:ptCount val="1"/>
                <c:pt idx="0">
                  <c:v>Latimer Road</c:v>
                </c:pt>
              </c:strCache>
            </c:strRef>
          </c:cat>
          <c:val>
            <c:numRef>
              <c:f>'Latimer Road'!$AF$63</c:f>
              <c:numCache>
                <c:formatCode>General</c:formatCode>
                <c:ptCount val="1"/>
                <c:pt idx="0">
                  <c:v>5</c:v>
                </c:pt>
              </c:numCache>
            </c:numRef>
          </c:val>
          <c:extLst>
            <c:ext xmlns:c16="http://schemas.microsoft.com/office/drawing/2014/chart" uri="{C3380CC4-5D6E-409C-BE32-E72D297353CC}">
              <c16:uniqueId val="{00000004-400B-4823-A610-7D27B97881F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'Latimer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'Latimer Road'!$Z$63</c15:sqref>
                        </c15:formulaRef>
                      </c:ext>
                    </c:extLst>
                    <c:strCache>
                      <c:ptCount val="1"/>
                      <c:pt idx="0">
                        <c:v>Latimer Road</c:v>
                      </c:pt>
                    </c:strCache>
                  </c:strRef>
                </c:cat>
                <c:val>
                  <c:numRef>
                    <c:extLst>
                      <c:ext uri="{02D57815-91ED-43cb-92C2-25804820EDAC}">
                        <c15:formulaRef>
                          <c15:sqref>'Latimer Road'!$AA$63</c15:sqref>
                        </c15:formulaRef>
                      </c:ext>
                    </c:extLst>
                    <c:numCache>
                      <c:formatCode>General</c:formatCode>
                      <c:ptCount val="1"/>
                      <c:pt idx="0">
                        <c:v>0</c:v>
                      </c:pt>
                    </c:numCache>
                  </c:numRef>
                </c:val>
                <c:extLst>
                  <c:ext xmlns:c16="http://schemas.microsoft.com/office/drawing/2014/chart" uri="{C3380CC4-5D6E-409C-BE32-E72D297353CC}">
                    <c16:uniqueId val="{00000005-400B-4823-A610-7D27B97881F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'Latimer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'Latimer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Road'!$AA$79:$AP$79</c:f>
              <c:numCache>
                <c:formatCode>General</c:formatCode>
                <c:ptCount val="16"/>
                <c:pt idx="0">
                  <c:v>0</c:v>
                </c:pt>
                <c:pt idx="1">
                  <c:v>0</c:v>
                </c:pt>
                <c:pt idx="2">
                  <c:v>1</c:v>
                </c:pt>
                <c:pt idx="3">
                  <c:v>1</c:v>
                </c:pt>
                <c:pt idx="4">
                  <c:v>0</c:v>
                </c:pt>
                <c:pt idx="5">
                  <c:v>2</c:v>
                </c:pt>
                <c:pt idx="6">
                  <c:v>2</c:v>
                </c:pt>
                <c:pt idx="7">
                  <c:v>1</c:v>
                </c:pt>
                <c:pt idx="8">
                  <c:v>3</c:v>
                </c:pt>
                <c:pt idx="9">
                  <c:v>1</c:v>
                </c:pt>
                <c:pt idx="10">
                  <c:v>1</c:v>
                </c:pt>
                <c:pt idx="11">
                  <c:v>2</c:v>
                </c:pt>
                <c:pt idx="12">
                  <c:v>1</c:v>
                </c:pt>
                <c:pt idx="13">
                  <c:v>4</c:v>
                </c:pt>
                <c:pt idx="14">
                  <c:v>1</c:v>
                </c:pt>
                <c:pt idx="15">
                  <c:v>-2</c:v>
                </c:pt>
              </c:numCache>
            </c:numRef>
          </c:val>
          <c:extLst>
            <c:ext xmlns:c16="http://schemas.microsoft.com/office/drawing/2014/chart" uri="{C3380CC4-5D6E-409C-BE32-E72D297353CC}">
              <c16:uniqueId val="{00000000-4EC7-413C-9FC6-496F628BB3C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'Latimer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'Latimer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'Latimer Road'!$AA$95:$AP$95</c:f>
              <c:numCache>
                <c:formatCode>General</c:formatCode>
                <c:ptCount val="16"/>
                <c:pt idx="0">
                  <c:v>-2</c:v>
                </c:pt>
                <c:pt idx="1">
                  <c:v>-2</c:v>
                </c:pt>
                <c:pt idx="2">
                  <c:v>-2</c:v>
                </c:pt>
                <c:pt idx="3">
                  <c:v>0</c:v>
                </c:pt>
                <c:pt idx="4">
                  <c:v>2</c:v>
                </c:pt>
                <c:pt idx="5">
                  <c:v>2</c:v>
                </c:pt>
                <c:pt idx="6">
                  <c:v>2</c:v>
                </c:pt>
                <c:pt idx="7">
                  <c:v>4</c:v>
                </c:pt>
                <c:pt idx="8">
                  <c:v>4</c:v>
                </c:pt>
                <c:pt idx="9">
                  <c:v>0</c:v>
                </c:pt>
                <c:pt idx="10">
                  <c:v>0</c:v>
                </c:pt>
                <c:pt idx="11">
                  <c:v>1</c:v>
                </c:pt>
                <c:pt idx="12">
                  <c:v>0</c:v>
                </c:pt>
                <c:pt idx="13">
                  <c:v>-1</c:v>
                </c:pt>
                <c:pt idx="14">
                  <c:v>0</c:v>
                </c:pt>
                <c:pt idx="15">
                  <c:v>-2</c:v>
                </c:pt>
              </c:numCache>
            </c:numRef>
          </c:val>
          <c:extLst>
            <c:ext xmlns:c16="http://schemas.microsoft.com/office/drawing/2014/chart" uri="{C3380CC4-5D6E-409C-BE32-E72D297353CC}">
              <c16:uniqueId val="{00000000-7A97-4575-9B24-F496E07FEA8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'Luther Road'!$Z$38</c:f>
              <c:strCache>
                <c:ptCount val="1"/>
                <c:pt idx="0">
                  <c:v>COMMUTER</c:v>
                </c:pt>
              </c:strCache>
            </c:strRef>
          </c:tx>
          <c:spPr>
            <a:solidFill>
              <a:schemeClr val="accent1"/>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Road'!$AA$38:$AP$38</c:f>
              <c:numCache>
                <c:formatCode>General</c:formatCode>
                <c:ptCount val="16"/>
                <c:pt idx="0">
                  <c:v>0</c:v>
                </c:pt>
                <c:pt idx="1">
                  <c:v>0</c:v>
                </c:pt>
                <c:pt idx="2">
                  <c:v>0</c:v>
                </c:pt>
                <c:pt idx="3">
                  <c:v>1</c:v>
                </c:pt>
                <c:pt idx="4">
                  <c:v>2</c:v>
                </c:pt>
                <c:pt idx="5">
                  <c:v>2</c:v>
                </c:pt>
                <c:pt idx="6">
                  <c:v>2</c:v>
                </c:pt>
                <c:pt idx="7">
                  <c:v>2</c:v>
                </c:pt>
                <c:pt idx="8">
                  <c:v>2</c:v>
                </c:pt>
                <c:pt idx="9">
                  <c:v>2</c:v>
                </c:pt>
                <c:pt idx="10">
                  <c:v>2</c:v>
                </c:pt>
                <c:pt idx="11">
                  <c:v>1</c:v>
                </c:pt>
                <c:pt idx="12">
                  <c:v>0</c:v>
                </c:pt>
                <c:pt idx="13">
                  <c:v>0</c:v>
                </c:pt>
                <c:pt idx="14">
                  <c:v>0</c:v>
                </c:pt>
                <c:pt idx="15">
                  <c:v>0</c:v>
                </c:pt>
              </c:numCache>
            </c:numRef>
          </c:val>
          <c:extLst>
            <c:ext xmlns:c16="http://schemas.microsoft.com/office/drawing/2014/chart" uri="{C3380CC4-5D6E-409C-BE32-E72D297353CC}">
              <c16:uniqueId val="{0000000F-2648-4B02-B019-A5E66B195ED7}"/>
            </c:ext>
          </c:extLst>
        </c:ser>
        <c:ser>
          <c:idx val="1"/>
          <c:order val="1"/>
          <c:tx>
            <c:strRef>
              <c:f>'Luther Road'!$Z$39</c:f>
              <c:strCache>
                <c:ptCount val="1"/>
                <c:pt idx="0">
                  <c:v>DISABLED</c:v>
                </c:pt>
              </c:strCache>
            </c:strRef>
          </c:tx>
          <c:spPr>
            <a:solidFill>
              <a:schemeClr val="accent2"/>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2648-4B02-B019-A5E66B195ED7}"/>
            </c:ext>
          </c:extLst>
        </c:ser>
        <c:ser>
          <c:idx val="2"/>
          <c:order val="2"/>
          <c:tx>
            <c:strRef>
              <c:f>'Luther Road'!$Z$40</c:f>
              <c:strCache>
                <c:ptCount val="1"/>
                <c:pt idx="0">
                  <c:v>ILLEGAL</c:v>
                </c:pt>
              </c:strCache>
            </c:strRef>
          </c:tx>
          <c:spPr>
            <a:solidFill>
              <a:schemeClr val="accent3"/>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Road'!$AA$40:$AP$40</c:f>
              <c:numCache>
                <c:formatCode>General</c:formatCode>
                <c:ptCount val="16"/>
                <c:pt idx="0">
                  <c:v>2</c:v>
                </c:pt>
                <c:pt idx="1">
                  <c:v>2</c:v>
                </c:pt>
                <c:pt idx="2">
                  <c:v>2</c:v>
                </c:pt>
                <c:pt idx="3">
                  <c:v>2</c:v>
                </c:pt>
                <c:pt idx="4">
                  <c:v>1</c:v>
                </c:pt>
                <c:pt idx="5">
                  <c:v>2</c:v>
                </c:pt>
                <c:pt idx="6">
                  <c:v>2</c:v>
                </c:pt>
                <c:pt idx="7">
                  <c:v>2</c:v>
                </c:pt>
                <c:pt idx="8">
                  <c:v>2</c:v>
                </c:pt>
                <c:pt idx="9">
                  <c:v>2</c:v>
                </c:pt>
                <c:pt idx="10">
                  <c:v>1</c:v>
                </c:pt>
                <c:pt idx="11">
                  <c:v>1</c:v>
                </c:pt>
                <c:pt idx="12">
                  <c:v>1</c:v>
                </c:pt>
                <c:pt idx="13">
                  <c:v>2</c:v>
                </c:pt>
                <c:pt idx="14">
                  <c:v>2</c:v>
                </c:pt>
                <c:pt idx="15">
                  <c:v>3</c:v>
                </c:pt>
              </c:numCache>
            </c:numRef>
          </c:val>
          <c:extLst>
            <c:ext xmlns:c16="http://schemas.microsoft.com/office/drawing/2014/chart" uri="{C3380CC4-5D6E-409C-BE32-E72D297353CC}">
              <c16:uniqueId val="{00000013-2648-4B02-B019-A5E66B195ED7}"/>
            </c:ext>
          </c:extLst>
        </c:ser>
        <c:ser>
          <c:idx val="3"/>
          <c:order val="3"/>
          <c:tx>
            <c:strRef>
              <c:f>'Luther Road'!$Z$41</c:f>
              <c:strCache>
                <c:ptCount val="1"/>
                <c:pt idx="0">
                  <c:v>LONG STAY</c:v>
                </c:pt>
              </c:strCache>
            </c:strRef>
          </c:tx>
          <c:spPr>
            <a:solidFill>
              <a:schemeClr val="accent4"/>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Road'!$AA$41:$AP$41</c:f>
              <c:numCache>
                <c:formatCode>General</c:formatCode>
                <c:ptCount val="16"/>
                <c:pt idx="0">
                  <c:v>0</c:v>
                </c:pt>
                <c:pt idx="1">
                  <c:v>0</c:v>
                </c:pt>
                <c:pt idx="2">
                  <c:v>0</c:v>
                </c:pt>
                <c:pt idx="3">
                  <c:v>1</c:v>
                </c:pt>
                <c:pt idx="4">
                  <c:v>1</c:v>
                </c:pt>
                <c:pt idx="5">
                  <c:v>2</c:v>
                </c:pt>
                <c:pt idx="6">
                  <c:v>2</c:v>
                </c:pt>
                <c:pt idx="7">
                  <c:v>2</c:v>
                </c:pt>
                <c:pt idx="8">
                  <c:v>1</c:v>
                </c:pt>
                <c:pt idx="9">
                  <c:v>1</c:v>
                </c:pt>
                <c:pt idx="10">
                  <c:v>1</c:v>
                </c:pt>
                <c:pt idx="11">
                  <c:v>1</c:v>
                </c:pt>
                <c:pt idx="12">
                  <c:v>1</c:v>
                </c:pt>
                <c:pt idx="13">
                  <c:v>1</c:v>
                </c:pt>
                <c:pt idx="14">
                  <c:v>1</c:v>
                </c:pt>
                <c:pt idx="15">
                  <c:v>0</c:v>
                </c:pt>
              </c:numCache>
            </c:numRef>
          </c:val>
          <c:extLst>
            <c:ext xmlns:c16="http://schemas.microsoft.com/office/drawing/2014/chart" uri="{C3380CC4-5D6E-409C-BE32-E72D297353CC}">
              <c16:uniqueId val="{00000015-2648-4B02-B019-A5E66B195ED7}"/>
            </c:ext>
          </c:extLst>
        </c:ser>
        <c:ser>
          <c:idx val="4"/>
          <c:order val="4"/>
          <c:tx>
            <c:strRef>
              <c:f>'Luther Road'!$Z$42</c:f>
              <c:strCache>
                <c:ptCount val="1"/>
                <c:pt idx="0">
                  <c:v>RESIDENT</c:v>
                </c:pt>
              </c:strCache>
            </c:strRef>
          </c:tx>
          <c:spPr>
            <a:solidFill>
              <a:schemeClr val="accent5"/>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Road'!$AA$42:$AP$42</c:f>
              <c:numCache>
                <c:formatCode>General</c:formatCode>
                <c:ptCount val="16"/>
                <c:pt idx="0">
                  <c:v>19</c:v>
                </c:pt>
                <c:pt idx="1">
                  <c:v>17</c:v>
                </c:pt>
                <c:pt idx="2">
                  <c:v>20</c:v>
                </c:pt>
                <c:pt idx="3">
                  <c:v>19</c:v>
                </c:pt>
                <c:pt idx="4">
                  <c:v>18</c:v>
                </c:pt>
                <c:pt idx="5">
                  <c:v>17</c:v>
                </c:pt>
                <c:pt idx="6">
                  <c:v>15</c:v>
                </c:pt>
                <c:pt idx="7">
                  <c:v>15</c:v>
                </c:pt>
                <c:pt idx="8">
                  <c:v>15</c:v>
                </c:pt>
                <c:pt idx="9">
                  <c:v>16</c:v>
                </c:pt>
                <c:pt idx="10">
                  <c:v>18</c:v>
                </c:pt>
                <c:pt idx="11">
                  <c:v>18</c:v>
                </c:pt>
                <c:pt idx="12">
                  <c:v>17</c:v>
                </c:pt>
                <c:pt idx="13">
                  <c:v>17</c:v>
                </c:pt>
                <c:pt idx="14">
                  <c:v>17</c:v>
                </c:pt>
                <c:pt idx="15">
                  <c:v>16</c:v>
                </c:pt>
              </c:numCache>
            </c:numRef>
          </c:val>
          <c:extLst>
            <c:ext xmlns:c16="http://schemas.microsoft.com/office/drawing/2014/chart" uri="{C3380CC4-5D6E-409C-BE32-E72D297353CC}">
              <c16:uniqueId val="{00000017-2648-4B02-B019-A5E66B195ED7}"/>
            </c:ext>
          </c:extLst>
        </c:ser>
        <c:ser>
          <c:idx val="5"/>
          <c:order val="5"/>
          <c:tx>
            <c:strRef>
              <c:f>'Luther Road'!$Z$43</c:f>
              <c:strCache>
                <c:ptCount val="1"/>
                <c:pt idx="0">
                  <c:v>SHORT STAY</c:v>
                </c:pt>
              </c:strCache>
            </c:strRef>
          </c:tx>
          <c:spPr>
            <a:solidFill>
              <a:schemeClr val="accent6"/>
            </a:solidFill>
            <a:ln>
              <a:noFill/>
            </a:ln>
            <a:effectLst/>
          </c:spPr>
          <c:invertIfNegative val="0"/>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Road'!$AA$43:$AP$43</c:f>
              <c:numCache>
                <c:formatCode>General</c:formatCode>
                <c:ptCount val="16"/>
                <c:pt idx="0">
                  <c:v>0</c:v>
                </c:pt>
                <c:pt idx="1">
                  <c:v>0</c:v>
                </c:pt>
                <c:pt idx="2">
                  <c:v>0</c:v>
                </c:pt>
                <c:pt idx="3">
                  <c:v>0</c:v>
                </c:pt>
                <c:pt idx="4">
                  <c:v>1</c:v>
                </c:pt>
                <c:pt idx="5">
                  <c:v>1</c:v>
                </c:pt>
                <c:pt idx="6">
                  <c:v>1</c:v>
                </c:pt>
                <c:pt idx="7">
                  <c:v>1</c:v>
                </c:pt>
                <c:pt idx="8">
                  <c:v>0</c:v>
                </c:pt>
                <c:pt idx="9">
                  <c:v>2</c:v>
                </c:pt>
                <c:pt idx="10">
                  <c:v>1</c:v>
                </c:pt>
                <c:pt idx="11">
                  <c:v>1</c:v>
                </c:pt>
                <c:pt idx="12">
                  <c:v>1</c:v>
                </c:pt>
                <c:pt idx="13">
                  <c:v>1</c:v>
                </c:pt>
                <c:pt idx="14">
                  <c:v>1</c:v>
                </c:pt>
                <c:pt idx="15">
                  <c:v>0</c:v>
                </c:pt>
              </c:numCache>
            </c:numRef>
          </c:val>
          <c:extLst>
            <c:ext xmlns:c16="http://schemas.microsoft.com/office/drawing/2014/chart" uri="{C3380CC4-5D6E-409C-BE32-E72D297353CC}">
              <c16:uniqueId val="{00000019-2648-4B02-B019-A5E66B195ED7}"/>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'Luther Road'!$Z$44</c:f>
              <c:strCache>
                <c:ptCount val="1"/>
                <c:pt idx="0">
                  <c:v>CAPACITY</c:v>
                </c:pt>
              </c:strCache>
            </c:strRef>
          </c:tx>
          <c:spPr>
            <a:ln w="19050" cap="rnd" cmpd="sng" algn="ctr">
              <a:solidFill>
                <a:schemeClr val="tx1"/>
              </a:solidFill>
              <a:prstDash val="solid"/>
              <a:round/>
            </a:ln>
            <a:effectLst/>
          </c:spPr>
          <c:marker>
            <c:symbol val="none"/>
          </c:marker>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Road'!$AA$44:$AP$44</c:f>
              <c:numCache>
                <c:formatCode>General</c:formatCode>
                <c:ptCount val="16"/>
                <c:pt idx="0">
                  <c:v>24</c:v>
                </c:pt>
                <c:pt idx="1">
                  <c:v>24</c:v>
                </c:pt>
                <c:pt idx="2">
                  <c:v>24</c:v>
                </c:pt>
                <c:pt idx="3">
                  <c:v>24</c:v>
                </c:pt>
                <c:pt idx="4">
                  <c:v>24</c:v>
                </c:pt>
                <c:pt idx="5">
                  <c:v>24</c:v>
                </c:pt>
                <c:pt idx="6">
                  <c:v>24</c:v>
                </c:pt>
                <c:pt idx="7">
                  <c:v>24</c:v>
                </c:pt>
                <c:pt idx="8">
                  <c:v>24</c:v>
                </c:pt>
                <c:pt idx="9">
                  <c:v>24</c:v>
                </c:pt>
                <c:pt idx="10">
                  <c:v>24</c:v>
                </c:pt>
                <c:pt idx="11">
                  <c:v>24</c:v>
                </c:pt>
                <c:pt idx="12">
                  <c:v>24</c:v>
                </c:pt>
                <c:pt idx="13">
                  <c:v>24</c:v>
                </c:pt>
                <c:pt idx="14">
                  <c:v>24</c:v>
                </c:pt>
                <c:pt idx="15">
                  <c:v>24</c:v>
                </c:pt>
              </c:numCache>
            </c:numRef>
          </c:val>
          <c:smooth val="0"/>
          <c:extLst>
            <c:ext xmlns:c16="http://schemas.microsoft.com/office/drawing/2014/chart" uri="{C3380CC4-5D6E-409C-BE32-E72D297353CC}">
              <c16:uniqueId val="{0000001B-2648-4B02-B019-A5E66B195ED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'Luther Road'!$Z$55</c:f>
              <c:strCache>
                <c:ptCount val="1"/>
                <c:pt idx="0">
                  <c:v>DISABLED</c:v>
                </c:pt>
              </c:strCache>
            </c:strRef>
          </c:tx>
          <c:spPr>
            <a:solidFill>
              <a:schemeClr val="accent2"/>
            </a:solidFill>
            <a:ln>
              <a:noFill/>
            </a:ln>
            <a:effectLst/>
          </c:spPr>
          <c:invertIfNegative val="0"/>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0A5-4518-9C6B-9C4471CF50CB}"/>
            </c:ext>
          </c:extLst>
        </c:ser>
        <c:ser>
          <c:idx val="2"/>
          <c:order val="2"/>
          <c:tx>
            <c:strRef>
              <c:f>'Luther Road'!$Z$56</c:f>
              <c:strCache>
                <c:ptCount val="1"/>
                <c:pt idx="0">
                  <c:v>ILLEGAL</c:v>
                </c:pt>
              </c:strCache>
            </c:strRef>
          </c:tx>
          <c:spPr>
            <a:solidFill>
              <a:schemeClr val="accent3"/>
            </a:solidFill>
            <a:ln>
              <a:noFill/>
            </a:ln>
            <a:effectLst/>
          </c:spPr>
          <c:invertIfNegative val="0"/>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Road'!$AA$56:$AP$56</c:f>
              <c:numCache>
                <c:formatCode>General</c:formatCode>
                <c:ptCount val="16"/>
                <c:pt idx="0">
                  <c:v>1</c:v>
                </c:pt>
                <c:pt idx="1">
                  <c:v>1</c:v>
                </c:pt>
                <c:pt idx="2">
                  <c:v>1</c:v>
                </c:pt>
                <c:pt idx="3">
                  <c:v>1</c:v>
                </c:pt>
                <c:pt idx="4">
                  <c:v>0</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2-10A5-4518-9C6B-9C4471CF50CB}"/>
            </c:ext>
          </c:extLst>
        </c:ser>
        <c:ser>
          <c:idx val="3"/>
          <c:order val="3"/>
          <c:tx>
            <c:strRef>
              <c:f>'Luther Road'!$Z$57</c:f>
              <c:strCache>
                <c:ptCount val="1"/>
                <c:pt idx="0">
                  <c:v>LONG STAY</c:v>
                </c:pt>
              </c:strCache>
            </c:strRef>
          </c:tx>
          <c:spPr>
            <a:solidFill>
              <a:schemeClr val="accent4"/>
            </a:solidFill>
            <a:ln>
              <a:noFill/>
            </a:ln>
            <a:effectLst/>
          </c:spPr>
          <c:invertIfNegative val="0"/>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Road'!$AA$57:$AP$57</c:f>
              <c:numCache>
                <c:formatCode>General</c:formatCode>
                <c:ptCount val="16"/>
                <c:pt idx="0">
                  <c:v>0</c:v>
                </c:pt>
                <c:pt idx="1">
                  <c:v>0</c:v>
                </c:pt>
                <c:pt idx="2">
                  <c:v>0</c:v>
                </c:pt>
                <c:pt idx="3">
                  <c:v>0</c:v>
                </c:pt>
                <c:pt idx="4">
                  <c:v>0</c:v>
                </c:pt>
                <c:pt idx="5">
                  <c:v>1</c:v>
                </c:pt>
                <c:pt idx="6">
                  <c:v>1</c:v>
                </c:pt>
                <c:pt idx="7">
                  <c:v>1</c:v>
                </c:pt>
                <c:pt idx="8">
                  <c:v>1</c:v>
                </c:pt>
                <c:pt idx="9">
                  <c:v>1</c:v>
                </c:pt>
                <c:pt idx="10">
                  <c:v>1</c:v>
                </c:pt>
                <c:pt idx="11">
                  <c:v>1</c:v>
                </c:pt>
                <c:pt idx="12">
                  <c:v>0</c:v>
                </c:pt>
                <c:pt idx="13">
                  <c:v>0</c:v>
                </c:pt>
                <c:pt idx="14">
                  <c:v>0</c:v>
                </c:pt>
                <c:pt idx="15">
                  <c:v>0</c:v>
                </c:pt>
              </c:numCache>
            </c:numRef>
          </c:val>
          <c:extLst>
            <c:ext xmlns:c16="http://schemas.microsoft.com/office/drawing/2014/chart" uri="{C3380CC4-5D6E-409C-BE32-E72D297353CC}">
              <c16:uniqueId val="{00000003-10A5-4518-9C6B-9C4471CF50CB}"/>
            </c:ext>
          </c:extLst>
        </c:ser>
        <c:ser>
          <c:idx val="4"/>
          <c:order val="4"/>
          <c:tx>
            <c:strRef>
              <c:f>'Luther Road'!$Z$58</c:f>
              <c:strCache>
                <c:ptCount val="1"/>
                <c:pt idx="0">
                  <c:v>RESIDENT</c:v>
                </c:pt>
              </c:strCache>
            </c:strRef>
          </c:tx>
          <c:spPr>
            <a:solidFill>
              <a:schemeClr val="accent5"/>
            </a:solidFill>
            <a:ln>
              <a:noFill/>
            </a:ln>
            <a:effectLst/>
          </c:spPr>
          <c:invertIfNegative val="0"/>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Road'!$AA$58:$AP$58</c:f>
              <c:numCache>
                <c:formatCode>General</c:formatCode>
                <c:ptCount val="16"/>
                <c:pt idx="0">
                  <c:v>16</c:v>
                </c:pt>
                <c:pt idx="1">
                  <c:v>16</c:v>
                </c:pt>
                <c:pt idx="2">
                  <c:v>16</c:v>
                </c:pt>
                <c:pt idx="3">
                  <c:v>16</c:v>
                </c:pt>
                <c:pt idx="4">
                  <c:v>16</c:v>
                </c:pt>
                <c:pt idx="5">
                  <c:v>14</c:v>
                </c:pt>
                <c:pt idx="6">
                  <c:v>14</c:v>
                </c:pt>
                <c:pt idx="7">
                  <c:v>13</c:v>
                </c:pt>
                <c:pt idx="8">
                  <c:v>14</c:v>
                </c:pt>
                <c:pt idx="9">
                  <c:v>14</c:v>
                </c:pt>
                <c:pt idx="10">
                  <c:v>17</c:v>
                </c:pt>
                <c:pt idx="11">
                  <c:v>15</c:v>
                </c:pt>
                <c:pt idx="12">
                  <c:v>18</c:v>
                </c:pt>
                <c:pt idx="13">
                  <c:v>19</c:v>
                </c:pt>
                <c:pt idx="14">
                  <c:v>18</c:v>
                </c:pt>
                <c:pt idx="15">
                  <c:v>20</c:v>
                </c:pt>
              </c:numCache>
            </c:numRef>
          </c:val>
          <c:extLst>
            <c:ext xmlns:c16="http://schemas.microsoft.com/office/drawing/2014/chart" uri="{C3380CC4-5D6E-409C-BE32-E72D297353CC}">
              <c16:uniqueId val="{00000004-10A5-4518-9C6B-9C4471CF50CB}"/>
            </c:ext>
          </c:extLst>
        </c:ser>
        <c:ser>
          <c:idx val="5"/>
          <c:order val="5"/>
          <c:tx>
            <c:strRef>
              <c:f>'Luther Road'!$Z$59</c:f>
              <c:strCache>
                <c:ptCount val="1"/>
                <c:pt idx="0">
                  <c:v>SHORT STAY</c:v>
                </c:pt>
              </c:strCache>
            </c:strRef>
          </c:tx>
          <c:spPr>
            <a:solidFill>
              <a:schemeClr val="accent6"/>
            </a:solidFill>
            <a:ln>
              <a:noFill/>
            </a:ln>
            <a:effectLst/>
          </c:spPr>
          <c:invertIfNegative val="0"/>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Road'!$AA$59:$AP$59</c:f>
              <c:numCache>
                <c:formatCode>General</c:formatCode>
                <c:ptCount val="16"/>
                <c:pt idx="0">
                  <c:v>0</c:v>
                </c:pt>
                <c:pt idx="1">
                  <c:v>0</c:v>
                </c:pt>
                <c:pt idx="2">
                  <c:v>0</c:v>
                </c:pt>
                <c:pt idx="3">
                  <c:v>0</c:v>
                </c:pt>
                <c:pt idx="4">
                  <c:v>1</c:v>
                </c:pt>
                <c:pt idx="5">
                  <c:v>0</c:v>
                </c:pt>
                <c:pt idx="6">
                  <c:v>1</c:v>
                </c:pt>
                <c:pt idx="7">
                  <c:v>2</c:v>
                </c:pt>
                <c:pt idx="8">
                  <c:v>2</c:v>
                </c:pt>
                <c:pt idx="9">
                  <c:v>3</c:v>
                </c:pt>
                <c:pt idx="10">
                  <c:v>2</c:v>
                </c:pt>
                <c:pt idx="11">
                  <c:v>1</c:v>
                </c:pt>
                <c:pt idx="12">
                  <c:v>0</c:v>
                </c:pt>
                <c:pt idx="13">
                  <c:v>0</c:v>
                </c:pt>
                <c:pt idx="14">
                  <c:v>0</c:v>
                </c:pt>
                <c:pt idx="15">
                  <c:v>0</c:v>
                </c:pt>
              </c:numCache>
            </c:numRef>
          </c:val>
          <c:extLst>
            <c:ext xmlns:c16="http://schemas.microsoft.com/office/drawing/2014/chart" uri="{C3380CC4-5D6E-409C-BE32-E72D297353CC}">
              <c16:uniqueId val="{00000005-10A5-4518-9C6B-9C4471CF50CB}"/>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'Luther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'Luther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'Luther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0A5-4518-9C6B-9C4471CF50CB}"/>
                  </c:ext>
                </c:extLst>
              </c15:ser>
            </c15:filteredBarSeries>
          </c:ext>
        </c:extLst>
      </c:barChart>
      <c:lineChart>
        <c:grouping val="standard"/>
        <c:varyColors val="0"/>
        <c:ser>
          <c:idx val="6"/>
          <c:order val="6"/>
          <c:tx>
            <c:strRef>
              <c:f>'Luther Road'!$Z$60</c:f>
              <c:strCache>
                <c:ptCount val="1"/>
                <c:pt idx="0">
                  <c:v>CAPACITY</c:v>
                </c:pt>
              </c:strCache>
            </c:strRef>
          </c:tx>
          <c:spPr>
            <a:ln w="19050" cap="rnd" cmpd="sng" algn="ctr">
              <a:solidFill>
                <a:schemeClr val="tx1"/>
              </a:solidFill>
              <a:prstDash val="solid"/>
              <a:round/>
            </a:ln>
            <a:effectLst/>
          </c:spPr>
          <c:marker>
            <c:symbol val="none"/>
          </c:marker>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Road'!$AA$60:$AP$60</c:f>
              <c:numCache>
                <c:formatCode>General</c:formatCode>
                <c:ptCount val="16"/>
                <c:pt idx="0">
                  <c:v>24</c:v>
                </c:pt>
                <c:pt idx="1">
                  <c:v>24</c:v>
                </c:pt>
                <c:pt idx="2">
                  <c:v>24</c:v>
                </c:pt>
                <c:pt idx="3">
                  <c:v>24</c:v>
                </c:pt>
                <c:pt idx="4">
                  <c:v>24</c:v>
                </c:pt>
                <c:pt idx="5">
                  <c:v>24</c:v>
                </c:pt>
                <c:pt idx="6">
                  <c:v>24</c:v>
                </c:pt>
                <c:pt idx="7">
                  <c:v>24</c:v>
                </c:pt>
                <c:pt idx="8">
                  <c:v>24</c:v>
                </c:pt>
                <c:pt idx="9">
                  <c:v>24</c:v>
                </c:pt>
                <c:pt idx="10">
                  <c:v>24</c:v>
                </c:pt>
                <c:pt idx="11">
                  <c:v>24</c:v>
                </c:pt>
                <c:pt idx="12">
                  <c:v>24</c:v>
                </c:pt>
                <c:pt idx="13">
                  <c:v>24</c:v>
                </c:pt>
                <c:pt idx="14">
                  <c:v>24</c:v>
                </c:pt>
                <c:pt idx="15">
                  <c:v>24</c:v>
                </c:pt>
              </c:numCache>
            </c:numRef>
          </c:val>
          <c:smooth val="0"/>
          <c:extLst>
            <c:ext xmlns:c16="http://schemas.microsoft.com/office/drawing/2014/chart" uri="{C3380CC4-5D6E-409C-BE32-E72D297353CC}">
              <c16:uniqueId val="{00000006-10A5-4518-9C6B-9C4471CF50C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'Luther Road'!$Z$63</c:f>
              <c:strCache>
                <c:ptCount val="1"/>
                <c:pt idx="0">
                  <c:v>Luther Road</c:v>
                </c:pt>
              </c:strCache>
            </c:strRef>
          </c:tx>
          <c:dPt>
            <c:idx val="0"/>
            <c:bubble3D val="0"/>
            <c:spPr>
              <a:solidFill>
                <a:schemeClr val="accent3"/>
              </a:solidFill>
              <a:ln>
                <a:noFill/>
              </a:ln>
              <a:effectLst/>
            </c:spPr>
            <c:extLst>
              <c:ext xmlns:c16="http://schemas.microsoft.com/office/drawing/2014/chart" uri="{C3380CC4-5D6E-409C-BE32-E72D297353CC}">
                <c16:uniqueId val="{00000001-2E89-4D7F-8339-EBAA47444A6F}"/>
              </c:ext>
            </c:extLst>
          </c:dPt>
          <c:dPt>
            <c:idx val="1"/>
            <c:bubble3D val="0"/>
            <c:spPr>
              <a:solidFill>
                <a:schemeClr val="accent4"/>
              </a:solidFill>
              <a:ln>
                <a:noFill/>
              </a:ln>
              <a:effectLst/>
            </c:spPr>
            <c:extLst>
              <c:ext xmlns:c16="http://schemas.microsoft.com/office/drawing/2014/chart" uri="{C3380CC4-5D6E-409C-BE32-E72D297353CC}">
                <c16:uniqueId val="{00000003-2E89-4D7F-8339-EBAA47444A6F}"/>
              </c:ext>
            </c:extLst>
          </c:dPt>
          <c:dPt>
            <c:idx val="2"/>
            <c:bubble3D val="0"/>
            <c:spPr>
              <a:solidFill>
                <a:schemeClr val="accent5"/>
              </a:solidFill>
              <a:ln>
                <a:noFill/>
              </a:ln>
              <a:effectLst/>
            </c:spPr>
            <c:extLst>
              <c:ext xmlns:c16="http://schemas.microsoft.com/office/drawing/2014/chart" uri="{C3380CC4-5D6E-409C-BE32-E72D297353CC}">
                <c16:uniqueId val="{00000005-2E89-4D7F-8339-EBAA47444A6F}"/>
              </c:ext>
            </c:extLst>
          </c:dPt>
          <c:dPt>
            <c:idx val="3"/>
            <c:bubble3D val="0"/>
            <c:spPr>
              <a:solidFill>
                <a:schemeClr val="accent6"/>
              </a:solidFill>
              <a:ln>
                <a:noFill/>
              </a:ln>
              <a:effectLst/>
            </c:spPr>
            <c:extLst>
              <c:ext xmlns:c16="http://schemas.microsoft.com/office/drawing/2014/chart" uri="{C3380CC4-5D6E-409C-BE32-E72D297353CC}">
                <c16:uniqueId val="{00000007-2E89-4D7F-8339-EBAA47444A6F}"/>
              </c:ext>
            </c:extLst>
          </c:dPt>
          <c:dLbls>
            <c:dLbl>
              <c:idx val="2"/>
              <c:layout>
                <c:manualLayout>
                  <c:x val="0.16854018762786738"/>
                  <c:y val="-0.11657698113253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E89-4D7F-8339-EBAA47444A6F}"/>
                </c:ext>
              </c:extLst>
            </c:dLbl>
            <c:dLbl>
              <c:idx val="3"/>
              <c:layout>
                <c:manualLayout>
                  <c:x val="1.8511145467613251E-3"/>
                  <c:y val="-1.14353624558527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E89-4D7F-8339-EBAA47444A6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'Luther Road'!$AA$62:$AF$62</c15:sqref>
                  </c15:fullRef>
                </c:ext>
              </c:extLst>
              <c:f>'Luther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'Luther Road'!$AA$63:$AF$63</c15:sqref>
                  </c15:fullRef>
                </c:ext>
              </c:extLst>
              <c:f>'Luther Road'!$AC$63:$AF$63</c:f>
              <c:numCache>
                <c:formatCode>General</c:formatCode>
                <c:ptCount val="4"/>
                <c:pt idx="0">
                  <c:v>2</c:v>
                </c:pt>
                <c:pt idx="1">
                  <c:v>1</c:v>
                </c:pt>
                <c:pt idx="2">
                  <c:v>27</c:v>
                </c:pt>
                <c:pt idx="3">
                  <c:v>8</c:v>
                </c:pt>
              </c:numCache>
            </c:numRef>
          </c:val>
          <c:extLst>
            <c:ext xmlns:c15="http://schemas.microsoft.com/office/drawing/2012/chart" uri="{02D57815-91ED-43cb-92C2-25804820EDAC}">
              <c15:categoryFilterExceptions>
                <c15:categoryFilterException>
                  <c15:sqref>'Luther Road'!$AA$63</c15:sqref>
                  <c15:spPr xmlns:c15="http://schemas.microsoft.com/office/drawing/2012/chart">
                    <a:solidFill>
                      <a:schemeClr val="accent1"/>
                    </a:solidFill>
                    <a:ln>
                      <a:noFill/>
                    </a:ln>
                    <a:effectLst/>
                  </c15:spPr>
                  <c15:bubble3D val="0"/>
                </c15:categoryFilterException>
                <c15:categoryFilterException>
                  <c15:sqref>'Luther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2E89-4D7F-8339-EBAA47444A6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'Allbrook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Close'!$Z$63</c:f>
              <c:strCache>
                <c:ptCount val="1"/>
                <c:pt idx="0">
                  <c:v>Allbrook Close</c:v>
                </c:pt>
              </c:strCache>
            </c:strRef>
          </c:cat>
          <c:val>
            <c:numRef>
              <c:f>'Allbrook Close'!$AB$63</c:f>
              <c:numCache>
                <c:formatCode>General</c:formatCode>
                <c:ptCount val="1"/>
                <c:pt idx="0">
                  <c:v>0</c:v>
                </c:pt>
              </c:numCache>
            </c:numRef>
          </c:val>
          <c:extLst>
            <c:ext xmlns:c16="http://schemas.microsoft.com/office/drawing/2014/chart" uri="{C3380CC4-5D6E-409C-BE32-E72D297353CC}">
              <c16:uniqueId val="{00000001-60EC-49D3-84EE-A839D3839CF3}"/>
            </c:ext>
          </c:extLst>
        </c:ser>
        <c:ser>
          <c:idx val="2"/>
          <c:order val="2"/>
          <c:tx>
            <c:strRef>
              <c:f>'Allbrook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'Allbrook Close'!$Z$63</c:f>
              <c:strCache>
                <c:ptCount val="1"/>
                <c:pt idx="0">
                  <c:v>Allbrook Close</c:v>
                </c:pt>
              </c:strCache>
            </c:strRef>
          </c:cat>
          <c:val>
            <c:numRef>
              <c:f>'Allbrook Close'!$AC$63</c:f>
              <c:numCache>
                <c:formatCode>General</c:formatCode>
                <c:ptCount val="1"/>
                <c:pt idx="0">
                  <c:v>0</c:v>
                </c:pt>
              </c:numCache>
            </c:numRef>
          </c:val>
          <c:extLst>
            <c:ext xmlns:c16="http://schemas.microsoft.com/office/drawing/2014/chart" uri="{C3380CC4-5D6E-409C-BE32-E72D297353CC}">
              <c16:uniqueId val="{00000002-60EC-49D3-84EE-A839D3839CF3}"/>
            </c:ext>
          </c:extLst>
        </c:ser>
        <c:ser>
          <c:idx val="3"/>
          <c:order val="3"/>
          <c:tx>
            <c:strRef>
              <c:f>'Allbrook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'Allbrook Close'!$Z$63</c:f>
              <c:strCache>
                <c:ptCount val="1"/>
                <c:pt idx="0">
                  <c:v>Allbrook Close</c:v>
                </c:pt>
              </c:strCache>
            </c:strRef>
          </c:cat>
          <c:val>
            <c:numRef>
              <c:f>'Allbrook Close'!$AD$63</c:f>
              <c:numCache>
                <c:formatCode>General</c:formatCode>
                <c:ptCount val="1"/>
                <c:pt idx="0">
                  <c:v>0</c:v>
                </c:pt>
              </c:numCache>
            </c:numRef>
          </c:val>
          <c:extLst>
            <c:ext xmlns:c16="http://schemas.microsoft.com/office/drawing/2014/chart" uri="{C3380CC4-5D6E-409C-BE32-E72D297353CC}">
              <c16:uniqueId val="{00000003-60EC-49D3-84EE-A839D3839CF3}"/>
            </c:ext>
          </c:extLst>
        </c:ser>
        <c:ser>
          <c:idx val="4"/>
          <c:order val="4"/>
          <c:tx>
            <c:strRef>
              <c:f>'Allbrook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'Allbrook Close'!$Z$63</c:f>
              <c:strCache>
                <c:ptCount val="1"/>
                <c:pt idx="0">
                  <c:v>Allbrook Close</c:v>
                </c:pt>
              </c:strCache>
            </c:strRef>
          </c:cat>
          <c:val>
            <c:numRef>
              <c:f>'Allbrook Close'!$AE$63</c:f>
              <c:numCache>
                <c:formatCode>General</c:formatCode>
                <c:ptCount val="1"/>
                <c:pt idx="0">
                  <c:v>14</c:v>
                </c:pt>
              </c:numCache>
            </c:numRef>
          </c:val>
          <c:extLst>
            <c:ext xmlns:c16="http://schemas.microsoft.com/office/drawing/2014/chart" uri="{C3380CC4-5D6E-409C-BE32-E72D297353CC}">
              <c16:uniqueId val="{00000004-60EC-49D3-84EE-A839D3839CF3}"/>
            </c:ext>
          </c:extLst>
        </c:ser>
        <c:ser>
          <c:idx val="5"/>
          <c:order val="5"/>
          <c:tx>
            <c:strRef>
              <c:f>'Allbrook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'Allbrook Close'!$Z$63</c:f>
              <c:strCache>
                <c:ptCount val="1"/>
                <c:pt idx="0">
                  <c:v>Allbrook Close</c:v>
                </c:pt>
              </c:strCache>
            </c:strRef>
          </c:cat>
          <c:val>
            <c:numRef>
              <c:f>'Allbrook Close'!$AF$63</c:f>
              <c:numCache>
                <c:formatCode>General</c:formatCode>
                <c:ptCount val="1"/>
                <c:pt idx="0">
                  <c:v>2</c:v>
                </c:pt>
              </c:numCache>
            </c:numRef>
          </c:val>
          <c:extLst>
            <c:ext xmlns:c16="http://schemas.microsoft.com/office/drawing/2014/chart" uri="{C3380CC4-5D6E-409C-BE32-E72D297353CC}">
              <c16:uniqueId val="{00000005-60EC-49D3-84EE-A839D3839CF3}"/>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'Allbrook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'Allbrook Close'!$Z$63</c15:sqref>
                        </c15:formulaRef>
                      </c:ext>
                    </c:extLst>
                    <c:strCache>
                      <c:ptCount val="1"/>
                      <c:pt idx="0">
                        <c:v>Allbrook Close</c:v>
                      </c:pt>
                    </c:strCache>
                  </c:strRef>
                </c:cat>
                <c:val>
                  <c:numRef>
                    <c:extLst>
                      <c:ext uri="{02D57815-91ED-43cb-92C2-25804820EDAC}">
                        <c15:formulaRef>
                          <c15:sqref>'Allbrook Close'!$AA$63</c15:sqref>
                        </c15:formulaRef>
                      </c:ext>
                    </c:extLst>
                    <c:numCache>
                      <c:formatCode>General</c:formatCode>
                      <c:ptCount val="1"/>
                      <c:pt idx="0">
                        <c:v>0</c:v>
                      </c:pt>
                    </c:numCache>
                  </c:numRef>
                </c:val>
                <c:extLst>
                  <c:ext xmlns:c16="http://schemas.microsoft.com/office/drawing/2014/chart" uri="{C3380CC4-5D6E-409C-BE32-E72D297353CC}">
                    <c16:uniqueId val="{00000000-60EC-49D3-84EE-A839D3839CF3}"/>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'Luther Road'!$Z$47</c:f>
              <c:strCache>
                <c:ptCount val="1"/>
                <c:pt idx="0">
                  <c:v>Luther Road</c:v>
                </c:pt>
              </c:strCache>
            </c:strRef>
          </c:tx>
          <c:dPt>
            <c:idx val="0"/>
            <c:bubble3D val="0"/>
            <c:spPr>
              <a:solidFill>
                <a:schemeClr val="accent1"/>
              </a:solidFill>
              <a:ln>
                <a:noFill/>
              </a:ln>
              <a:effectLst/>
            </c:spPr>
            <c:extLst>
              <c:ext xmlns:c16="http://schemas.microsoft.com/office/drawing/2014/chart" uri="{C3380CC4-5D6E-409C-BE32-E72D297353CC}">
                <c16:uniqueId val="{00000001-EF1E-435C-A0C8-198B4AEC0831}"/>
              </c:ext>
            </c:extLst>
          </c:dPt>
          <c:dPt>
            <c:idx val="1"/>
            <c:bubble3D val="0"/>
            <c:spPr>
              <a:solidFill>
                <a:schemeClr val="accent2"/>
              </a:solidFill>
              <a:ln>
                <a:noFill/>
              </a:ln>
              <a:effectLst/>
            </c:spPr>
            <c:extLst>
              <c:ext xmlns:c16="http://schemas.microsoft.com/office/drawing/2014/chart" uri="{C3380CC4-5D6E-409C-BE32-E72D297353CC}">
                <c16:uniqueId val="{00000003-EF1E-435C-A0C8-198B4AEC0831}"/>
              </c:ext>
            </c:extLst>
          </c:dPt>
          <c:dPt>
            <c:idx val="2"/>
            <c:bubble3D val="0"/>
            <c:spPr>
              <a:solidFill>
                <a:schemeClr val="accent3"/>
              </a:solidFill>
              <a:ln>
                <a:noFill/>
              </a:ln>
              <a:effectLst/>
            </c:spPr>
            <c:extLst>
              <c:ext xmlns:c16="http://schemas.microsoft.com/office/drawing/2014/chart" uri="{C3380CC4-5D6E-409C-BE32-E72D297353CC}">
                <c16:uniqueId val="{00000005-EF1E-435C-A0C8-198B4AEC0831}"/>
              </c:ext>
            </c:extLst>
          </c:dPt>
          <c:dPt>
            <c:idx val="3"/>
            <c:bubble3D val="0"/>
            <c:spPr>
              <a:solidFill>
                <a:schemeClr val="accent4"/>
              </a:solidFill>
              <a:ln>
                <a:noFill/>
              </a:ln>
              <a:effectLst/>
            </c:spPr>
            <c:extLst>
              <c:ext xmlns:c16="http://schemas.microsoft.com/office/drawing/2014/chart" uri="{C3380CC4-5D6E-409C-BE32-E72D297353CC}">
                <c16:uniqueId val="{00000007-EF1E-435C-A0C8-198B4AEC0831}"/>
              </c:ext>
            </c:extLst>
          </c:dPt>
          <c:dPt>
            <c:idx val="4"/>
            <c:bubble3D val="0"/>
            <c:spPr>
              <a:solidFill>
                <a:schemeClr val="accent5"/>
              </a:solidFill>
              <a:ln>
                <a:noFill/>
              </a:ln>
              <a:effectLst/>
            </c:spPr>
            <c:extLst>
              <c:ext xmlns:c16="http://schemas.microsoft.com/office/drawing/2014/chart" uri="{C3380CC4-5D6E-409C-BE32-E72D297353CC}">
                <c16:uniqueId val="{00000009-EF1E-435C-A0C8-198B4AEC0831}"/>
              </c:ext>
            </c:extLst>
          </c:dPt>
          <c:dPt>
            <c:idx val="5"/>
            <c:bubble3D val="0"/>
            <c:spPr>
              <a:solidFill>
                <a:schemeClr val="accent6"/>
              </a:solidFill>
              <a:ln>
                <a:noFill/>
              </a:ln>
              <a:effectLst/>
            </c:spPr>
            <c:extLst>
              <c:ext xmlns:c16="http://schemas.microsoft.com/office/drawing/2014/chart" uri="{C3380CC4-5D6E-409C-BE32-E72D297353CC}">
                <c16:uniqueId val="{0000000B-EF1E-435C-A0C8-198B4AEC0831}"/>
              </c:ext>
            </c:extLst>
          </c:dPt>
          <c:dLbls>
            <c:dLbl>
              <c:idx val="1"/>
              <c:delete val="1"/>
              <c:extLst>
                <c:ext xmlns:c15="http://schemas.microsoft.com/office/drawing/2012/chart" uri="{CE6537A1-D6FC-4f65-9D91-7224C49458BB}"/>
                <c:ext xmlns:c16="http://schemas.microsoft.com/office/drawing/2014/chart" uri="{C3380CC4-5D6E-409C-BE32-E72D297353CC}">
                  <c16:uniqueId val="{00000003-EF1E-435C-A0C8-198B4AEC0831}"/>
                </c:ext>
              </c:extLst>
            </c:dLbl>
            <c:dLbl>
              <c:idx val="2"/>
              <c:layout>
                <c:manualLayout>
                  <c:x val="-8.2248245282755782E-3"/>
                  <c:y val="-3.341189243992025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1E-435C-A0C8-198B4AEC0831}"/>
                </c:ext>
              </c:extLst>
            </c:dLbl>
            <c:dLbl>
              <c:idx val="4"/>
              <c:layout>
                <c:manualLayout>
                  <c:x val="0.40565526403306545"/>
                  <c:y val="-5.56735766868466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F1E-435C-A0C8-198B4AEC0831}"/>
                </c:ext>
              </c:extLst>
            </c:dLbl>
            <c:dLbl>
              <c:idx val="5"/>
              <c:layout>
                <c:manualLayout>
                  <c:x val="-1.0709715967059513E-3"/>
                  <c:y val="6.83018033064232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F1E-435C-A0C8-198B4AEC083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'Luther Road'!$AA$46:$AF$46</c:f>
              <c:strCache>
                <c:ptCount val="6"/>
                <c:pt idx="0">
                  <c:v>COMMUTER</c:v>
                </c:pt>
                <c:pt idx="1">
                  <c:v>DISABLED</c:v>
                </c:pt>
                <c:pt idx="2">
                  <c:v>ILLEGAL</c:v>
                </c:pt>
                <c:pt idx="3">
                  <c:v>LONG STAY</c:v>
                </c:pt>
                <c:pt idx="4">
                  <c:v>RESIDENT</c:v>
                </c:pt>
                <c:pt idx="5">
                  <c:v>SHORT STAY</c:v>
                </c:pt>
              </c:strCache>
            </c:strRef>
          </c:cat>
          <c:val>
            <c:numRef>
              <c:f>'Luther Road'!$AA$47:$AF$47</c:f>
              <c:numCache>
                <c:formatCode>General</c:formatCode>
                <c:ptCount val="6"/>
                <c:pt idx="0">
                  <c:v>2</c:v>
                </c:pt>
                <c:pt idx="1">
                  <c:v>0</c:v>
                </c:pt>
                <c:pt idx="2">
                  <c:v>5</c:v>
                </c:pt>
                <c:pt idx="3">
                  <c:v>2</c:v>
                </c:pt>
                <c:pt idx="4">
                  <c:v>35</c:v>
                </c:pt>
                <c:pt idx="5">
                  <c:v>6</c:v>
                </c:pt>
              </c:numCache>
            </c:numRef>
          </c:val>
          <c:extLst>
            <c:ext xmlns:c16="http://schemas.microsoft.com/office/drawing/2014/chart" uri="{C3380CC4-5D6E-409C-BE32-E72D297353CC}">
              <c16:uniqueId val="{0000000C-EF1E-435C-A0C8-198B4AEC083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'Luther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Road'!$AA$47</c:f>
              <c:numCache>
                <c:formatCode>General</c:formatCode>
                <c:ptCount val="1"/>
                <c:pt idx="0">
                  <c:v>2</c:v>
                </c:pt>
              </c:numCache>
            </c:numRef>
          </c:val>
          <c:extLst>
            <c:ext xmlns:c16="http://schemas.microsoft.com/office/drawing/2014/chart" uri="{C3380CC4-5D6E-409C-BE32-E72D297353CC}">
              <c16:uniqueId val="{00000000-F6A9-4516-982E-C2CA8197D349}"/>
            </c:ext>
          </c:extLst>
        </c:ser>
        <c:ser>
          <c:idx val="1"/>
          <c:order val="1"/>
          <c:tx>
            <c:strRef>
              <c:f>'Luther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Road'!$AB$47</c:f>
              <c:numCache>
                <c:formatCode>General</c:formatCode>
                <c:ptCount val="1"/>
                <c:pt idx="0">
                  <c:v>0</c:v>
                </c:pt>
              </c:numCache>
            </c:numRef>
          </c:val>
          <c:extLst>
            <c:ext xmlns:c16="http://schemas.microsoft.com/office/drawing/2014/chart" uri="{C3380CC4-5D6E-409C-BE32-E72D297353CC}">
              <c16:uniqueId val="{00000001-F6A9-4516-982E-C2CA8197D349}"/>
            </c:ext>
          </c:extLst>
        </c:ser>
        <c:ser>
          <c:idx val="2"/>
          <c:order val="2"/>
          <c:tx>
            <c:strRef>
              <c:f>'Luther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Road'!$AC$47</c:f>
              <c:numCache>
                <c:formatCode>General</c:formatCode>
                <c:ptCount val="1"/>
                <c:pt idx="0">
                  <c:v>5</c:v>
                </c:pt>
              </c:numCache>
            </c:numRef>
          </c:val>
          <c:extLst>
            <c:ext xmlns:c16="http://schemas.microsoft.com/office/drawing/2014/chart" uri="{C3380CC4-5D6E-409C-BE32-E72D297353CC}">
              <c16:uniqueId val="{00000002-F6A9-4516-982E-C2CA8197D349}"/>
            </c:ext>
          </c:extLst>
        </c:ser>
        <c:ser>
          <c:idx val="3"/>
          <c:order val="3"/>
          <c:tx>
            <c:strRef>
              <c:f>'Luther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Road'!$AD$47</c:f>
              <c:numCache>
                <c:formatCode>General</c:formatCode>
                <c:ptCount val="1"/>
                <c:pt idx="0">
                  <c:v>2</c:v>
                </c:pt>
              </c:numCache>
            </c:numRef>
          </c:val>
          <c:extLst>
            <c:ext xmlns:c16="http://schemas.microsoft.com/office/drawing/2014/chart" uri="{C3380CC4-5D6E-409C-BE32-E72D297353CC}">
              <c16:uniqueId val="{00000003-F6A9-4516-982E-C2CA8197D349}"/>
            </c:ext>
          </c:extLst>
        </c:ser>
        <c:ser>
          <c:idx val="4"/>
          <c:order val="4"/>
          <c:tx>
            <c:strRef>
              <c:f>'Luther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Road'!$AE$47</c:f>
              <c:numCache>
                <c:formatCode>General</c:formatCode>
                <c:ptCount val="1"/>
                <c:pt idx="0">
                  <c:v>35</c:v>
                </c:pt>
              </c:numCache>
            </c:numRef>
          </c:val>
          <c:extLst>
            <c:ext xmlns:c16="http://schemas.microsoft.com/office/drawing/2014/chart" uri="{C3380CC4-5D6E-409C-BE32-E72D297353CC}">
              <c16:uniqueId val="{00000004-F6A9-4516-982E-C2CA8197D349}"/>
            </c:ext>
          </c:extLst>
        </c:ser>
        <c:ser>
          <c:idx val="5"/>
          <c:order val="5"/>
          <c:tx>
            <c:strRef>
              <c:f>'Luther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Road'!$Z$47</c:f>
              <c:strCache>
                <c:ptCount val="1"/>
                <c:pt idx="0">
                  <c:v>Luther Road</c:v>
                </c:pt>
              </c:strCache>
            </c:strRef>
          </c:cat>
          <c:val>
            <c:numRef>
              <c:f>'Luther Road'!$AF$47</c:f>
              <c:numCache>
                <c:formatCode>General</c:formatCode>
                <c:ptCount val="1"/>
                <c:pt idx="0">
                  <c:v>6</c:v>
                </c:pt>
              </c:numCache>
            </c:numRef>
          </c:val>
          <c:extLst>
            <c:ext xmlns:c16="http://schemas.microsoft.com/office/drawing/2014/chart" uri="{C3380CC4-5D6E-409C-BE32-E72D297353CC}">
              <c16:uniqueId val="{00000005-F6A9-4516-982E-C2CA8197D349}"/>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'Luther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'Luther Road'!$Z$47</c15:sqref>
                        </c15:formulaRef>
                      </c:ext>
                    </c:extLst>
                    <c:strCache>
                      <c:ptCount val="1"/>
                      <c:pt idx="0">
                        <c:v>Luther Road</c:v>
                      </c:pt>
                    </c:strCache>
                  </c:strRef>
                </c:cat>
                <c:val>
                  <c:numRef>
                    <c:extLst>
                      <c:ext uri="{02D57815-91ED-43cb-92C2-25804820EDAC}">
                        <c15:formulaRef>
                          <c15:sqref>'Luther Road'!$AG$47</c15:sqref>
                        </c15:formulaRef>
                      </c:ext>
                    </c:extLst>
                    <c:numCache>
                      <c:formatCode>General</c:formatCode>
                      <c:ptCount val="1"/>
                      <c:pt idx="0">
                        <c:v>50</c:v>
                      </c:pt>
                    </c:numCache>
                  </c:numRef>
                </c:val>
                <c:extLst>
                  <c:ext xmlns:c16="http://schemas.microsoft.com/office/drawing/2014/chart" uri="{C3380CC4-5D6E-409C-BE32-E72D297353CC}">
                    <c16:uniqueId val="{00000006-F6A9-4516-982E-C2CA8197D349}"/>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'Luther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Road'!$Z$63</c:f>
              <c:strCache>
                <c:ptCount val="1"/>
                <c:pt idx="0">
                  <c:v>Luther Road</c:v>
                </c:pt>
              </c:strCache>
            </c:strRef>
          </c:cat>
          <c:val>
            <c:numRef>
              <c:f>'Luther Road'!$AB$63</c:f>
              <c:numCache>
                <c:formatCode>General</c:formatCode>
                <c:ptCount val="1"/>
                <c:pt idx="0">
                  <c:v>0</c:v>
                </c:pt>
              </c:numCache>
            </c:numRef>
          </c:val>
          <c:extLst>
            <c:ext xmlns:c16="http://schemas.microsoft.com/office/drawing/2014/chart" uri="{C3380CC4-5D6E-409C-BE32-E72D297353CC}">
              <c16:uniqueId val="{00000000-B848-4F37-BE30-C2F5090893EC}"/>
            </c:ext>
          </c:extLst>
        </c:ser>
        <c:ser>
          <c:idx val="2"/>
          <c:order val="2"/>
          <c:tx>
            <c:strRef>
              <c:f>'Luther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'Luther Road'!$Z$63</c:f>
              <c:strCache>
                <c:ptCount val="1"/>
                <c:pt idx="0">
                  <c:v>Luther Road</c:v>
                </c:pt>
              </c:strCache>
            </c:strRef>
          </c:cat>
          <c:val>
            <c:numRef>
              <c:f>'Luther Road'!$AC$63</c:f>
              <c:numCache>
                <c:formatCode>General</c:formatCode>
                <c:ptCount val="1"/>
                <c:pt idx="0">
                  <c:v>2</c:v>
                </c:pt>
              </c:numCache>
            </c:numRef>
          </c:val>
          <c:extLst>
            <c:ext xmlns:c16="http://schemas.microsoft.com/office/drawing/2014/chart" uri="{C3380CC4-5D6E-409C-BE32-E72D297353CC}">
              <c16:uniqueId val="{00000001-B848-4F37-BE30-C2F5090893EC}"/>
            </c:ext>
          </c:extLst>
        </c:ser>
        <c:ser>
          <c:idx val="3"/>
          <c:order val="3"/>
          <c:tx>
            <c:strRef>
              <c:f>'Luther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'Luther Road'!$Z$63</c:f>
              <c:strCache>
                <c:ptCount val="1"/>
                <c:pt idx="0">
                  <c:v>Luther Road</c:v>
                </c:pt>
              </c:strCache>
            </c:strRef>
          </c:cat>
          <c:val>
            <c:numRef>
              <c:f>'Luther Road'!$AD$63</c:f>
              <c:numCache>
                <c:formatCode>General</c:formatCode>
                <c:ptCount val="1"/>
                <c:pt idx="0">
                  <c:v>1</c:v>
                </c:pt>
              </c:numCache>
            </c:numRef>
          </c:val>
          <c:extLst>
            <c:ext xmlns:c16="http://schemas.microsoft.com/office/drawing/2014/chart" uri="{C3380CC4-5D6E-409C-BE32-E72D297353CC}">
              <c16:uniqueId val="{00000002-B848-4F37-BE30-C2F5090893EC}"/>
            </c:ext>
          </c:extLst>
        </c:ser>
        <c:ser>
          <c:idx val="4"/>
          <c:order val="4"/>
          <c:tx>
            <c:strRef>
              <c:f>'Luther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'Luther Road'!$Z$63</c:f>
              <c:strCache>
                <c:ptCount val="1"/>
                <c:pt idx="0">
                  <c:v>Luther Road</c:v>
                </c:pt>
              </c:strCache>
            </c:strRef>
          </c:cat>
          <c:val>
            <c:numRef>
              <c:f>'Luther Road'!$AE$63</c:f>
              <c:numCache>
                <c:formatCode>General</c:formatCode>
                <c:ptCount val="1"/>
                <c:pt idx="0">
                  <c:v>27</c:v>
                </c:pt>
              </c:numCache>
            </c:numRef>
          </c:val>
          <c:extLst>
            <c:ext xmlns:c16="http://schemas.microsoft.com/office/drawing/2014/chart" uri="{C3380CC4-5D6E-409C-BE32-E72D297353CC}">
              <c16:uniqueId val="{00000003-B848-4F37-BE30-C2F5090893EC}"/>
            </c:ext>
          </c:extLst>
        </c:ser>
        <c:ser>
          <c:idx val="5"/>
          <c:order val="5"/>
          <c:tx>
            <c:strRef>
              <c:f>'Luther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'Luther Road'!$Z$63</c:f>
              <c:strCache>
                <c:ptCount val="1"/>
                <c:pt idx="0">
                  <c:v>Luther Road</c:v>
                </c:pt>
              </c:strCache>
            </c:strRef>
          </c:cat>
          <c:val>
            <c:numRef>
              <c:f>'Luther Road'!$AF$63</c:f>
              <c:numCache>
                <c:formatCode>General</c:formatCode>
                <c:ptCount val="1"/>
                <c:pt idx="0">
                  <c:v>8</c:v>
                </c:pt>
              </c:numCache>
            </c:numRef>
          </c:val>
          <c:extLst>
            <c:ext xmlns:c16="http://schemas.microsoft.com/office/drawing/2014/chart" uri="{C3380CC4-5D6E-409C-BE32-E72D297353CC}">
              <c16:uniqueId val="{00000004-B848-4F37-BE30-C2F5090893EC}"/>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'Luther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'Luther Road'!$Z$63</c15:sqref>
                        </c15:formulaRef>
                      </c:ext>
                    </c:extLst>
                    <c:strCache>
                      <c:ptCount val="1"/>
                      <c:pt idx="0">
                        <c:v>Luther Road</c:v>
                      </c:pt>
                    </c:strCache>
                  </c:strRef>
                </c:cat>
                <c:val>
                  <c:numRef>
                    <c:extLst>
                      <c:ext uri="{02D57815-91ED-43cb-92C2-25804820EDAC}">
                        <c15:formulaRef>
                          <c15:sqref>'Luther Road'!$AA$63</c15:sqref>
                        </c15:formulaRef>
                      </c:ext>
                    </c:extLst>
                    <c:numCache>
                      <c:formatCode>General</c:formatCode>
                      <c:ptCount val="1"/>
                      <c:pt idx="0">
                        <c:v>0</c:v>
                      </c:pt>
                    </c:numCache>
                  </c:numRef>
                </c:val>
                <c:extLst>
                  <c:ext xmlns:c16="http://schemas.microsoft.com/office/drawing/2014/chart" uri="{C3380CC4-5D6E-409C-BE32-E72D297353CC}">
                    <c16:uniqueId val="{00000005-B848-4F37-BE30-C2F5090893EC}"/>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'Luther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'Luther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Road'!$AA$79:$AP$79</c:f>
              <c:numCache>
                <c:formatCode>General</c:formatCode>
                <c:ptCount val="16"/>
                <c:pt idx="0">
                  <c:v>5</c:v>
                </c:pt>
                <c:pt idx="1">
                  <c:v>7</c:v>
                </c:pt>
                <c:pt idx="2">
                  <c:v>4</c:v>
                </c:pt>
                <c:pt idx="3">
                  <c:v>3</c:v>
                </c:pt>
                <c:pt idx="4">
                  <c:v>2</c:v>
                </c:pt>
                <c:pt idx="5">
                  <c:v>2</c:v>
                </c:pt>
                <c:pt idx="6">
                  <c:v>4</c:v>
                </c:pt>
                <c:pt idx="7">
                  <c:v>4</c:v>
                </c:pt>
                <c:pt idx="8">
                  <c:v>6</c:v>
                </c:pt>
                <c:pt idx="9">
                  <c:v>3</c:v>
                </c:pt>
                <c:pt idx="10">
                  <c:v>2</c:v>
                </c:pt>
                <c:pt idx="11">
                  <c:v>3</c:v>
                </c:pt>
                <c:pt idx="12">
                  <c:v>5</c:v>
                </c:pt>
                <c:pt idx="13">
                  <c:v>5</c:v>
                </c:pt>
                <c:pt idx="14">
                  <c:v>5</c:v>
                </c:pt>
                <c:pt idx="15">
                  <c:v>8</c:v>
                </c:pt>
              </c:numCache>
            </c:numRef>
          </c:val>
          <c:extLst>
            <c:ext xmlns:c16="http://schemas.microsoft.com/office/drawing/2014/chart" uri="{C3380CC4-5D6E-409C-BE32-E72D297353CC}">
              <c16:uniqueId val="{00000000-7ED0-446E-9FFE-EACED8774DC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'Luther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'Luther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'Luther Road'!$AA$95:$AP$95</c:f>
              <c:numCache>
                <c:formatCode>General</c:formatCode>
                <c:ptCount val="16"/>
                <c:pt idx="0">
                  <c:v>8</c:v>
                </c:pt>
                <c:pt idx="1">
                  <c:v>8</c:v>
                </c:pt>
                <c:pt idx="2">
                  <c:v>8</c:v>
                </c:pt>
                <c:pt idx="3">
                  <c:v>8</c:v>
                </c:pt>
                <c:pt idx="4">
                  <c:v>7</c:v>
                </c:pt>
                <c:pt idx="5">
                  <c:v>9</c:v>
                </c:pt>
                <c:pt idx="6">
                  <c:v>8</c:v>
                </c:pt>
                <c:pt idx="7">
                  <c:v>8</c:v>
                </c:pt>
                <c:pt idx="8">
                  <c:v>7</c:v>
                </c:pt>
                <c:pt idx="9">
                  <c:v>6</c:v>
                </c:pt>
                <c:pt idx="10">
                  <c:v>4</c:v>
                </c:pt>
                <c:pt idx="11">
                  <c:v>7</c:v>
                </c:pt>
                <c:pt idx="12">
                  <c:v>6</c:v>
                </c:pt>
                <c:pt idx="13">
                  <c:v>5</c:v>
                </c:pt>
                <c:pt idx="14">
                  <c:v>6</c:v>
                </c:pt>
                <c:pt idx="15">
                  <c:v>4</c:v>
                </c:pt>
              </c:numCache>
            </c:numRef>
          </c:val>
          <c:extLst>
            <c:ext xmlns:c16="http://schemas.microsoft.com/office/drawing/2014/chart" uri="{C3380CC4-5D6E-409C-BE32-E72D297353CC}">
              <c16:uniqueId val="{00000000-B0BD-4816-B52D-440367C52E3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'Michelham Gardens'!$Z$38</c:f>
              <c:strCache>
                <c:ptCount val="1"/>
                <c:pt idx="0">
                  <c:v>COMMUTER</c:v>
                </c:pt>
              </c:strCache>
            </c:strRef>
          </c:tx>
          <c:spPr>
            <a:solidFill>
              <a:schemeClr val="accent1"/>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Gardens'!$AA$38:$AP$38</c:f>
              <c:numCache>
                <c:formatCode>General</c:formatCode>
                <c:ptCount val="16"/>
                <c:pt idx="0">
                  <c:v>0</c:v>
                </c:pt>
                <c:pt idx="1">
                  <c:v>0</c:v>
                </c:pt>
                <c:pt idx="2">
                  <c:v>0</c:v>
                </c:pt>
                <c:pt idx="3">
                  <c:v>7</c:v>
                </c:pt>
                <c:pt idx="4">
                  <c:v>10</c:v>
                </c:pt>
                <c:pt idx="5">
                  <c:v>10</c:v>
                </c:pt>
                <c:pt idx="6">
                  <c:v>10</c:v>
                </c:pt>
                <c:pt idx="7">
                  <c:v>10</c:v>
                </c:pt>
                <c:pt idx="8">
                  <c:v>10</c:v>
                </c:pt>
                <c:pt idx="9">
                  <c:v>10</c:v>
                </c:pt>
                <c:pt idx="10">
                  <c:v>10</c:v>
                </c:pt>
                <c:pt idx="11">
                  <c:v>7</c:v>
                </c:pt>
                <c:pt idx="12">
                  <c:v>7</c:v>
                </c:pt>
                <c:pt idx="13">
                  <c:v>7</c:v>
                </c:pt>
                <c:pt idx="14">
                  <c:v>0</c:v>
                </c:pt>
                <c:pt idx="15">
                  <c:v>0</c:v>
                </c:pt>
              </c:numCache>
            </c:numRef>
          </c:val>
          <c:extLst>
            <c:ext xmlns:c16="http://schemas.microsoft.com/office/drawing/2014/chart" uri="{C3380CC4-5D6E-409C-BE32-E72D297353CC}">
              <c16:uniqueId val="{00000001-BBC0-4936-BA2D-41C32188C71E}"/>
            </c:ext>
          </c:extLst>
        </c:ser>
        <c:ser>
          <c:idx val="1"/>
          <c:order val="1"/>
          <c:tx>
            <c:strRef>
              <c:f>'Michelham Gardens'!$Z$39</c:f>
              <c:strCache>
                <c:ptCount val="1"/>
                <c:pt idx="0">
                  <c:v>DISABLED</c:v>
                </c:pt>
              </c:strCache>
            </c:strRef>
          </c:tx>
          <c:spPr>
            <a:solidFill>
              <a:schemeClr val="accent2"/>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BC0-4936-BA2D-41C32188C71E}"/>
            </c:ext>
          </c:extLst>
        </c:ser>
        <c:ser>
          <c:idx val="2"/>
          <c:order val="2"/>
          <c:tx>
            <c:strRef>
              <c:f>'Michelham Gardens'!$Z$40</c:f>
              <c:strCache>
                <c:ptCount val="1"/>
                <c:pt idx="0">
                  <c:v>ILLEGAL</c:v>
                </c:pt>
              </c:strCache>
            </c:strRef>
          </c:tx>
          <c:spPr>
            <a:solidFill>
              <a:schemeClr val="accent3"/>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Gardens'!$AA$40:$AP$40</c:f>
              <c:numCache>
                <c:formatCode>General</c:formatCode>
                <c:ptCount val="16"/>
                <c:pt idx="0">
                  <c:v>3</c:v>
                </c:pt>
                <c:pt idx="1">
                  <c:v>3</c:v>
                </c:pt>
                <c:pt idx="2">
                  <c:v>4</c:v>
                </c:pt>
                <c:pt idx="3">
                  <c:v>2</c:v>
                </c:pt>
                <c:pt idx="4">
                  <c:v>4</c:v>
                </c:pt>
                <c:pt idx="5">
                  <c:v>4</c:v>
                </c:pt>
                <c:pt idx="6">
                  <c:v>2</c:v>
                </c:pt>
                <c:pt idx="7">
                  <c:v>2</c:v>
                </c:pt>
                <c:pt idx="8">
                  <c:v>2</c:v>
                </c:pt>
                <c:pt idx="9">
                  <c:v>1</c:v>
                </c:pt>
                <c:pt idx="10">
                  <c:v>1</c:v>
                </c:pt>
                <c:pt idx="11">
                  <c:v>2</c:v>
                </c:pt>
                <c:pt idx="12">
                  <c:v>2</c:v>
                </c:pt>
                <c:pt idx="13">
                  <c:v>2</c:v>
                </c:pt>
                <c:pt idx="14">
                  <c:v>6</c:v>
                </c:pt>
                <c:pt idx="15">
                  <c:v>6</c:v>
                </c:pt>
              </c:numCache>
            </c:numRef>
          </c:val>
          <c:extLst>
            <c:ext xmlns:c16="http://schemas.microsoft.com/office/drawing/2014/chart" uri="{C3380CC4-5D6E-409C-BE32-E72D297353CC}">
              <c16:uniqueId val="{00000005-BBC0-4936-BA2D-41C32188C71E}"/>
            </c:ext>
          </c:extLst>
        </c:ser>
        <c:ser>
          <c:idx val="3"/>
          <c:order val="3"/>
          <c:tx>
            <c:strRef>
              <c:f>'Michelham Gardens'!$Z$41</c:f>
              <c:strCache>
                <c:ptCount val="1"/>
                <c:pt idx="0">
                  <c:v>LONG STAY</c:v>
                </c:pt>
              </c:strCache>
            </c:strRef>
          </c:tx>
          <c:spPr>
            <a:solidFill>
              <a:schemeClr val="accent4"/>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BC0-4936-BA2D-41C32188C71E}"/>
            </c:ext>
          </c:extLst>
        </c:ser>
        <c:ser>
          <c:idx val="4"/>
          <c:order val="4"/>
          <c:tx>
            <c:strRef>
              <c:f>'Michelham Gardens'!$Z$42</c:f>
              <c:strCache>
                <c:ptCount val="1"/>
                <c:pt idx="0">
                  <c:v>RESIDENT</c:v>
                </c:pt>
              </c:strCache>
            </c:strRef>
          </c:tx>
          <c:spPr>
            <a:solidFill>
              <a:schemeClr val="accent5"/>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Gardens'!$AA$42:$AP$42</c:f>
              <c:numCache>
                <c:formatCode>General</c:formatCode>
                <c:ptCount val="16"/>
                <c:pt idx="0">
                  <c:v>23</c:v>
                </c:pt>
                <c:pt idx="1">
                  <c:v>23</c:v>
                </c:pt>
                <c:pt idx="2">
                  <c:v>24</c:v>
                </c:pt>
                <c:pt idx="3">
                  <c:v>21</c:v>
                </c:pt>
                <c:pt idx="4">
                  <c:v>20</c:v>
                </c:pt>
                <c:pt idx="5">
                  <c:v>20</c:v>
                </c:pt>
                <c:pt idx="6">
                  <c:v>19</c:v>
                </c:pt>
                <c:pt idx="7">
                  <c:v>20</c:v>
                </c:pt>
                <c:pt idx="8">
                  <c:v>20</c:v>
                </c:pt>
                <c:pt idx="9">
                  <c:v>20</c:v>
                </c:pt>
                <c:pt idx="10">
                  <c:v>20</c:v>
                </c:pt>
                <c:pt idx="11">
                  <c:v>20</c:v>
                </c:pt>
                <c:pt idx="12">
                  <c:v>20</c:v>
                </c:pt>
                <c:pt idx="13">
                  <c:v>20</c:v>
                </c:pt>
                <c:pt idx="14">
                  <c:v>24</c:v>
                </c:pt>
                <c:pt idx="15">
                  <c:v>27</c:v>
                </c:pt>
              </c:numCache>
            </c:numRef>
          </c:val>
          <c:extLst>
            <c:ext xmlns:c16="http://schemas.microsoft.com/office/drawing/2014/chart" uri="{C3380CC4-5D6E-409C-BE32-E72D297353CC}">
              <c16:uniqueId val="{00000009-BBC0-4936-BA2D-41C32188C71E}"/>
            </c:ext>
          </c:extLst>
        </c:ser>
        <c:ser>
          <c:idx val="5"/>
          <c:order val="5"/>
          <c:tx>
            <c:strRef>
              <c:f>'Michelham Gardens'!$Z$43</c:f>
              <c:strCache>
                <c:ptCount val="1"/>
                <c:pt idx="0">
                  <c:v>SHORT STAY</c:v>
                </c:pt>
              </c:strCache>
            </c:strRef>
          </c:tx>
          <c:spPr>
            <a:solidFill>
              <a:schemeClr val="accent6"/>
            </a:solidFill>
            <a:ln>
              <a:noFill/>
            </a:ln>
            <a:effectLst/>
          </c:spPr>
          <c:invertIfNegative val="0"/>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Gardens'!$AA$43:$AP$43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BBC0-4936-BA2D-41C32188C71E}"/>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'Michelham Gardens'!$Z$44</c:f>
              <c:strCache>
                <c:ptCount val="1"/>
                <c:pt idx="0">
                  <c:v>CAPACITY</c:v>
                </c:pt>
              </c:strCache>
            </c:strRef>
          </c:tx>
          <c:spPr>
            <a:ln w="19050" cap="rnd" cmpd="sng" algn="ctr">
              <a:solidFill>
                <a:schemeClr val="tx1"/>
              </a:solidFill>
              <a:prstDash val="solid"/>
              <a:round/>
            </a:ln>
            <a:effectLst/>
          </c:spPr>
          <c:marker>
            <c:symbol val="none"/>
          </c:marker>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Gardens'!$AA$44:$AP$44</c:f>
              <c:numCache>
                <c:formatCode>General</c:formatCode>
                <c:ptCount val="16"/>
                <c:pt idx="0">
                  <c:v>26</c:v>
                </c:pt>
                <c:pt idx="1">
                  <c:v>26</c:v>
                </c:pt>
                <c:pt idx="2">
                  <c:v>26</c:v>
                </c:pt>
                <c:pt idx="3">
                  <c:v>26</c:v>
                </c:pt>
                <c:pt idx="4">
                  <c:v>26</c:v>
                </c:pt>
                <c:pt idx="5">
                  <c:v>26</c:v>
                </c:pt>
                <c:pt idx="6">
                  <c:v>26</c:v>
                </c:pt>
                <c:pt idx="7">
                  <c:v>26</c:v>
                </c:pt>
                <c:pt idx="8">
                  <c:v>26</c:v>
                </c:pt>
                <c:pt idx="9">
                  <c:v>26</c:v>
                </c:pt>
                <c:pt idx="10">
                  <c:v>26</c:v>
                </c:pt>
                <c:pt idx="11">
                  <c:v>26</c:v>
                </c:pt>
                <c:pt idx="12">
                  <c:v>26</c:v>
                </c:pt>
                <c:pt idx="13">
                  <c:v>26</c:v>
                </c:pt>
                <c:pt idx="14">
                  <c:v>26</c:v>
                </c:pt>
                <c:pt idx="15">
                  <c:v>26</c:v>
                </c:pt>
              </c:numCache>
            </c:numRef>
          </c:val>
          <c:smooth val="0"/>
          <c:extLst>
            <c:ext xmlns:c16="http://schemas.microsoft.com/office/drawing/2014/chart" uri="{C3380CC4-5D6E-409C-BE32-E72D297353CC}">
              <c16:uniqueId val="{0000000D-BBC0-4936-BA2D-41C32188C71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'Michelham Gardens'!$Z$55</c:f>
              <c:strCache>
                <c:ptCount val="1"/>
                <c:pt idx="0">
                  <c:v>DISABLED</c:v>
                </c:pt>
              </c:strCache>
            </c:strRef>
          </c:tx>
          <c:spPr>
            <a:solidFill>
              <a:schemeClr val="accent2"/>
            </a:solidFill>
            <a:ln>
              <a:noFill/>
            </a:ln>
            <a:effectLst/>
          </c:spPr>
          <c:invertIfNegative val="0"/>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1D4-4031-A0CA-CE0F8FDD4AD5}"/>
            </c:ext>
          </c:extLst>
        </c:ser>
        <c:ser>
          <c:idx val="2"/>
          <c:order val="2"/>
          <c:tx>
            <c:strRef>
              <c:f>'Michelham Gardens'!$Z$56</c:f>
              <c:strCache>
                <c:ptCount val="1"/>
                <c:pt idx="0">
                  <c:v>ILLEGAL</c:v>
                </c:pt>
              </c:strCache>
            </c:strRef>
          </c:tx>
          <c:spPr>
            <a:solidFill>
              <a:schemeClr val="accent3"/>
            </a:solidFill>
            <a:ln>
              <a:noFill/>
            </a:ln>
            <a:effectLst/>
          </c:spPr>
          <c:invertIfNegative val="0"/>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Gardens'!$AA$56:$AP$56</c:f>
              <c:numCache>
                <c:formatCode>General</c:formatCode>
                <c:ptCount val="16"/>
                <c:pt idx="0">
                  <c:v>2</c:v>
                </c:pt>
                <c:pt idx="1">
                  <c:v>2</c:v>
                </c:pt>
                <c:pt idx="2">
                  <c:v>3</c:v>
                </c:pt>
                <c:pt idx="3">
                  <c:v>3</c:v>
                </c:pt>
                <c:pt idx="4">
                  <c:v>2</c:v>
                </c:pt>
                <c:pt idx="5">
                  <c:v>3</c:v>
                </c:pt>
                <c:pt idx="6">
                  <c:v>2</c:v>
                </c:pt>
                <c:pt idx="7">
                  <c:v>2</c:v>
                </c:pt>
                <c:pt idx="8">
                  <c:v>3</c:v>
                </c:pt>
                <c:pt idx="9">
                  <c:v>4</c:v>
                </c:pt>
                <c:pt idx="10">
                  <c:v>5</c:v>
                </c:pt>
                <c:pt idx="11">
                  <c:v>4</c:v>
                </c:pt>
                <c:pt idx="12">
                  <c:v>4</c:v>
                </c:pt>
                <c:pt idx="13">
                  <c:v>3</c:v>
                </c:pt>
                <c:pt idx="14">
                  <c:v>5</c:v>
                </c:pt>
                <c:pt idx="15">
                  <c:v>5</c:v>
                </c:pt>
              </c:numCache>
            </c:numRef>
          </c:val>
          <c:extLst>
            <c:ext xmlns:c16="http://schemas.microsoft.com/office/drawing/2014/chart" uri="{C3380CC4-5D6E-409C-BE32-E72D297353CC}">
              <c16:uniqueId val="{00000002-41D4-4031-A0CA-CE0F8FDD4AD5}"/>
            </c:ext>
          </c:extLst>
        </c:ser>
        <c:ser>
          <c:idx val="3"/>
          <c:order val="3"/>
          <c:tx>
            <c:strRef>
              <c:f>'Michelham Gardens'!$Z$57</c:f>
              <c:strCache>
                <c:ptCount val="1"/>
                <c:pt idx="0">
                  <c:v>LONG STAY</c:v>
                </c:pt>
              </c:strCache>
            </c:strRef>
          </c:tx>
          <c:spPr>
            <a:solidFill>
              <a:schemeClr val="accent4"/>
            </a:solidFill>
            <a:ln>
              <a:noFill/>
            </a:ln>
            <a:effectLst/>
          </c:spPr>
          <c:invertIfNegative val="0"/>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Gardens'!$AA$57:$AP$57</c:f>
              <c:numCache>
                <c:formatCode>General</c:formatCode>
                <c:ptCount val="16"/>
                <c:pt idx="0">
                  <c:v>0</c:v>
                </c:pt>
                <c:pt idx="1">
                  <c:v>0</c:v>
                </c:pt>
                <c:pt idx="2">
                  <c:v>0</c:v>
                </c:pt>
                <c:pt idx="3">
                  <c:v>0</c:v>
                </c:pt>
                <c:pt idx="4">
                  <c:v>2</c:v>
                </c:pt>
                <c:pt idx="5">
                  <c:v>2</c:v>
                </c:pt>
                <c:pt idx="6">
                  <c:v>2</c:v>
                </c:pt>
                <c:pt idx="7">
                  <c:v>2</c:v>
                </c:pt>
                <c:pt idx="8">
                  <c:v>2</c:v>
                </c:pt>
                <c:pt idx="9">
                  <c:v>2</c:v>
                </c:pt>
                <c:pt idx="10">
                  <c:v>0</c:v>
                </c:pt>
                <c:pt idx="11">
                  <c:v>0</c:v>
                </c:pt>
                <c:pt idx="12">
                  <c:v>0</c:v>
                </c:pt>
                <c:pt idx="13">
                  <c:v>0</c:v>
                </c:pt>
                <c:pt idx="14">
                  <c:v>0</c:v>
                </c:pt>
                <c:pt idx="15">
                  <c:v>0</c:v>
                </c:pt>
              </c:numCache>
            </c:numRef>
          </c:val>
          <c:extLst>
            <c:ext xmlns:c16="http://schemas.microsoft.com/office/drawing/2014/chart" uri="{C3380CC4-5D6E-409C-BE32-E72D297353CC}">
              <c16:uniqueId val="{00000003-41D4-4031-A0CA-CE0F8FDD4AD5}"/>
            </c:ext>
          </c:extLst>
        </c:ser>
        <c:ser>
          <c:idx val="4"/>
          <c:order val="4"/>
          <c:tx>
            <c:strRef>
              <c:f>'Michelham Gardens'!$Z$58</c:f>
              <c:strCache>
                <c:ptCount val="1"/>
                <c:pt idx="0">
                  <c:v>RESIDENT</c:v>
                </c:pt>
              </c:strCache>
            </c:strRef>
          </c:tx>
          <c:spPr>
            <a:solidFill>
              <a:schemeClr val="accent5"/>
            </a:solidFill>
            <a:ln>
              <a:noFill/>
            </a:ln>
            <a:effectLst/>
          </c:spPr>
          <c:invertIfNegative val="0"/>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Gardens'!$AA$58:$AP$58</c:f>
              <c:numCache>
                <c:formatCode>General</c:formatCode>
                <c:ptCount val="16"/>
                <c:pt idx="0">
                  <c:v>25</c:v>
                </c:pt>
                <c:pt idx="1">
                  <c:v>25</c:v>
                </c:pt>
                <c:pt idx="2">
                  <c:v>25</c:v>
                </c:pt>
                <c:pt idx="3">
                  <c:v>23</c:v>
                </c:pt>
                <c:pt idx="4">
                  <c:v>24</c:v>
                </c:pt>
                <c:pt idx="5">
                  <c:v>21</c:v>
                </c:pt>
                <c:pt idx="6">
                  <c:v>20</c:v>
                </c:pt>
                <c:pt idx="7">
                  <c:v>19</c:v>
                </c:pt>
                <c:pt idx="8">
                  <c:v>19</c:v>
                </c:pt>
                <c:pt idx="9">
                  <c:v>17</c:v>
                </c:pt>
                <c:pt idx="10">
                  <c:v>17</c:v>
                </c:pt>
                <c:pt idx="11">
                  <c:v>18</c:v>
                </c:pt>
                <c:pt idx="12">
                  <c:v>18</c:v>
                </c:pt>
                <c:pt idx="13">
                  <c:v>18</c:v>
                </c:pt>
                <c:pt idx="14">
                  <c:v>19</c:v>
                </c:pt>
                <c:pt idx="15">
                  <c:v>19</c:v>
                </c:pt>
              </c:numCache>
            </c:numRef>
          </c:val>
          <c:extLst>
            <c:ext xmlns:c16="http://schemas.microsoft.com/office/drawing/2014/chart" uri="{C3380CC4-5D6E-409C-BE32-E72D297353CC}">
              <c16:uniqueId val="{00000004-41D4-4031-A0CA-CE0F8FDD4AD5}"/>
            </c:ext>
          </c:extLst>
        </c:ser>
        <c:ser>
          <c:idx val="5"/>
          <c:order val="5"/>
          <c:tx>
            <c:strRef>
              <c:f>'Michelham Gardens'!$Z$59</c:f>
              <c:strCache>
                <c:ptCount val="1"/>
                <c:pt idx="0">
                  <c:v>SHORT STAY</c:v>
                </c:pt>
              </c:strCache>
            </c:strRef>
          </c:tx>
          <c:spPr>
            <a:solidFill>
              <a:schemeClr val="accent6"/>
            </a:solidFill>
            <a:ln>
              <a:noFill/>
            </a:ln>
            <a:effectLst/>
          </c:spPr>
          <c:invertIfNegative val="0"/>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Gardens'!$AA$59:$AP$59</c:f>
              <c:numCache>
                <c:formatCode>General</c:formatCode>
                <c:ptCount val="16"/>
                <c:pt idx="0">
                  <c:v>0</c:v>
                </c:pt>
                <c:pt idx="1">
                  <c:v>0</c:v>
                </c:pt>
                <c:pt idx="2">
                  <c:v>0</c:v>
                </c:pt>
                <c:pt idx="3">
                  <c:v>0</c:v>
                </c:pt>
                <c:pt idx="4">
                  <c:v>0</c:v>
                </c:pt>
                <c:pt idx="5">
                  <c:v>1</c:v>
                </c:pt>
                <c:pt idx="6">
                  <c:v>0</c:v>
                </c:pt>
                <c:pt idx="7">
                  <c:v>0</c:v>
                </c:pt>
                <c:pt idx="8">
                  <c:v>1</c:v>
                </c:pt>
                <c:pt idx="9">
                  <c:v>0</c:v>
                </c:pt>
                <c:pt idx="10">
                  <c:v>1</c:v>
                </c:pt>
                <c:pt idx="11">
                  <c:v>1</c:v>
                </c:pt>
                <c:pt idx="12">
                  <c:v>2</c:v>
                </c:pt>
                <c:pt idx="13">
                  <c:v>1</c:v>
                </c:pt>
                <c:pt idx="14">
                  <c:v>0</c:v>
                </c:pt>
                <c:pt idx="15">
                  <c:v>0</c:v>
                </c:pt>
              </c:numCache>
            </c:numRef>
          </c:val>
          <c:extLst>
            <c:ext xmlns:c16="http://schemas.microsoft.com/office/drawing/2014/chart" uri="{C3380CC4-5D6E-409C-BE32-E72D297353CC}">
              <c16:uniqueId val="{00000005-41D4-4031-A0CA-CE0F8FDD4AD5}"/>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'Michelham Gardens'!$Z$54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'Michelham Gardens'!$AA$53:$AP$53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'Michelham Gardens'!$AA$54:$AP$54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41D4-4031-A0CA-CE0F8FDD4AD5}"/>
                  </c:ext>
                </c:extLst>
              </c15:ser>
            </c15:filteredBarSeries>
          </c:ext>
        </c:extLst>
      </c:barChart>
      <c:lineChart>
        <c:grouping val="standard"/>
        <c:varyColors val="0"/>
        <c:ser>
          <c:idx val="6"/>
          <c:order val="6"/>
          <c:tx>
            <c:strRef>
              <c:f>'Michelham Gardens'!$Z$60</c:f>
              <c:strCache>
                <c:ptCount val="1"/>
                <c:pt idx="0">
                  <c:v>CAPACITY</c:v>
                </c:pt>
              </c:strCache>
            </c:strRef>
          </c:tx>
          <c:spPr>
            <a:ln w="19050" cap="rnd" cmpd="sng" algn="ctr">
              <a:solidFill>
                <a:schemeClr val="tx1"/>
              </a:solidFill>
              <a:prstDash val="solid"/>
              <a:round/>
            </a:ln>
            <a:effectLst/>
          </c:spPr>
          <c:marker>
            <c:symbol val="none"/>
          </c:marker>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Gardens'!$AA$60:$AP$60</c:f>
              <c:numCache>
                <c:formatCode>General</c:formatCode>
                <c:ptCount val="16"/>
                <c:pt idx="0">
                  <c:v>26</c:v>
                </c:pt>
                <c:pt idx="1">
                  <c:v>26</c:v>
                </c:pt>
                <c:pt idx="2">
                  <c:v>26</c:v>
                </c:pt>
                <c:pt idx="3">
                  <c:v>26</c:v>
                </c:pt>
                <c:pt idx="4">
                  <c:v>26</c:v>
                </c:pt>
                <c:pt idx="5">
                  <c:v>26</c:v>
                </c:pt>
                <c:pt idx="6">
                  <c:v>26</c:v>
                </c:pt>
                <c:pt idx="7">
                  <c:v>26</c:v>
                </c:pt>
                <c:pt idx="8">
                  <c:v>26</c:v>
                </c:pt>
                <c:pt idx="9">
                  <c:v>26</c:v>
                </c:pt>
                <c:pt idx="10">
                  <c:v>26</c:v>
                </c:pt>
                <c:pt idx="11">
                  <c:v>26</c:v>
                </c:pt>
                <c:pt idx="12">
                  <c:v>26</c:v>
                </c:pt>
                <c:pt idx="13">
                  <c:v>26</c:v>
                </c:pt>
                <c:pt idx="14">
                  <c:v>26</c:v>
                </c:pt>
                <c:pt idx="15">
                  <c:v>26</c:v>
                </c:pt>
              </c:numCache>
            </c:numRef>
          </c:val>
          <c:smooth val="0"/>
          <c:extLst>
            <c:ext xmlns:c16="http://schemas.microsoft.com/office/drawing/2014/chart" uri="{C3380CC4-5D6E-409C-BE32-E72D297353CC}">
              <c16:uniqueId val="{00000006-41D4-4031-A0CA-CE0F8FDD4AD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4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'Michelham Gardens'!$Z$63</c:f>
              <c:strCache>
                <c:ptCount val="1"/>
                <c:pt idx="0">
                  <c:v>Michelham Gardens</c:v>
                </c:pt>
              </c:strCache>
            </c:strRef>
          </c:tx>
          <c:dPt>
            <c:idx val="0"/>
            <c:bubble3D val="0"/>
            <c:spPr>
              <a:solidFill>
                <a:schemeClr val="accent3"/>
              </a:solidFill>
              <a:ln>
                <a:noFill/>
              </a:ln>
              <a:effectLst/>
            </c:spPr>
            <c:extLst>
              <c:ext xmlns:c16="http://schemas.microsoft.com/office/drawing/2014/chart" uri="{C3380CC4-5D6E-409C-BE32-E72D297353CC}">
                <c16:uniqueId val="{00000001-0665-4548-ACB8-943BEC06A2D0}"/>
              </c:ext>
            </c:extLst>
          </c:dPt>
          <c:dPt>
            <c:idx val="1"/>
            <c:bubble3D val="0"/>
            <c:spPr>
              <a:solidFill>
                <a:schemeClr val="accent4"/>
              </a:solidFill>
              <a:ln>
                <a:noFill/>
              </a:ln>
              <a:effectLst/>
            </c:spPr>
            <c:extLst>
              <c:ext xmlns:c16="http://schemas.microsoft.com/office/drawing/2014/chart" uri="{C3380CC4-5D6E-409C-BE32-E72D297353CC}">
                <c16:uniqueId val="{00000003-0665-4548-ACB8-943BEC06A2D0}"/>
              </c:ext>
            </c:extLst>
          </c:dPt>
          <c:dPt>
            <c:idx val="2"/>
            <c:bubble3D val="0"/>
            <c:spPr>
              <a:solidFill>
                <a:schemeClr val="accent5"/>
              </a:solidFill>
              <a:ln>
                <a:noFill/>
              </a:ln>
              <a:effectLst/>
            </c:spPr>
            <c:extLst>
              <c:ext xmlns:c16="http://schemas.microsoft.com/office/drawing/2014/chart" uri="{C3380CC4-5D6E-409C-BE32-E72D297353CC}">
                <c16:uniqueId val="{00000005-0665-4548-ACB8-943BEC06A2D0}"/>
              </c:ext>
            </c:extLst>
          </c:dPt>
          <c:dPt>
            <c:idx val="3"/>
            <c:bubble3D val="0"/>
            <c:spPr>
              <a:solidFill>
                <a:schemeClr val="accent6"/>
              </a:solidFill>
              <a:ln>
                <a:noFill/>
              </a:ln>
              <a:effectLst/>
            </c:spPr>
            <c:extLst>
              <c:ext xmlns:c16="http://schemas.microsoft.com/office/drawing/2014/chart" uri="{C3380CC4-5D6E-409C-BE32-E72D297353CC}">
                <c16:uniqueId val="{00000007-0665-4548-ACB8-943BEC06A2D0}"/>
              </c:ext>
            </c:extLst>
          </c:dPt>
          <c:dLbls>
            <c:dLbl>
              <c:idx val="0"/>
              <c:layout>
                <c:manualLayout>
                  <c:x val="-1.5030682424695775E-2"/>
                  <c:y val="-3.8839602792779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65-4548-ACB8-943BEC06A2D0}"/>
                </c:ext>
              </c:extLst>
            </c:dLbl>
            <c:dLbl>
              <c:idx val="2"/>
              <c:layout>
                <c:manualLayout>
                  <c:x val="-3.5779883980735089E-2"/>
                  <c:y val="-3.66948251223455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65-4548-ACB8-943BEC06A2D0}"/>
                </c:ext>
              </c:extLst>
            </c:dLbl>
            <c:dLbl>
              <c:idx val="3"/>
              <c:layout>
                <c:manualLayout>
                  <c:x val="-3.4631124348131335E-2"/>
                  <c:y val="4.03676274409712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65-4548-ACB8-943BEC06A2D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'Michelham Gardens'!$AA$62:$AF$62</c15:sqref>
                  </c15:fullRef>
                </c:ext>
              </c:extLst>
              <c:f>'Michelham Gardens'!$AC$62:$AF$62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'Michelham Gardens'!$AA$63:$AF$63</c15:sqref>
                  </c15:fullRef>
                </c:ext>
              </c:extLst>
              <c:f>'Michelham Gardens'!$AC$63:$AF$63</c:f>
              <c:numCache>
                <c:formatCode>General</c:formatCode>
                <c:ptCount val="4"/>
                <c:pt idx="0">
                  <c:v>13</c:v>
                </c:pt>
                <c:pt idx="1">
                  <c:v>2</c:v>
                </c:pt>
                <c:pt idx="2">
                  <c:v>31</c:v>
                </c:pt>
                <c:pt idx="3">
                  <c:v>3</c:v>
                </c:pt>
              </c:numCache>
            </c:numRef>
          </c:val>
          <c:extLst>
            <c:ext xmlns:c15="http://schemas.microsoft.com/office/drawing/2012/chart" uri="{02D57815-91ED-43cb-92C2-25804820EDAC}">
              <c15:categoryFilterExceptions>
                <c15:categoryFilterException>
                  <c15:sqref>'Michelham Gardens'!$AA$63</c15:sqref>
                  <c15:spPr xmlns:c15="http://schemas.microsoft.com/office/drawing/2012/chart">
                    <a:solidFill>
                      <a:schemeClr val="accent1"/>
                    </a:solidFill>
                    <a:ln>
                      <a:noFill/>
                    </a:ln>
                    <a:effectLst/>
                  </c15:spPr>
                  <c15:bubble3D val="0"/>
                </c15:categoryFilterException>
                <c15:categoryFilterException>
                  <c15:sqref>'Michelham Gardens'!$AB$63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0665-4548-ACB8-943BEC06A2D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'Michelham Gardens'!$Z$47</c:f>
              <c:strCache>
                <c:ptCount val="1"/>
                <c:pt idx="0">
                  <c:v>Michelham Gardens</c:v>
                </c:pt>
              </c:strCache>
            </c:strRef>
          </c:tx>
          <c:dPt>
            <c:idx val="0"/>
            <c:bubble3D val="0"/>
            <c:spPr>
              <a:solidFill>
                <a:schemeClr val="accent1"/>
              </a:solidFill>
              <a:ln>
                <a:noFill/>
              </a:ln>
              <a:effectLst/>
            </c:spPr>
            <c:extLst>
              <c:ext xmlns:c16="http://schemas.microsoft.com/office/drawing/2014/chart" uri="{C3380CC4-5D6E-409C-BE32-E72D297353CC}">
                <c16:uniqueId val="{00000001-1FB7-48F4-8656-BD7E796B2623}"/>
              </c:ext>
            </c:extLst>
          </c:dPt>
          <c:dPt>
            <c:idx val="1"/>
            <c:bubble3D val="0"/>
            <c:spPr>
              <a:solidFill>
                <a:schemeClr val="accent2"/>
              </a:solidFill>
              <a:ln>
                <a:noFill/>
              </a:ln>
              <a:effectLst/>
            </c:spPr>
            <c:extLst>
              <c:ext xmlns:c16="http://schemas.microsoft.com/office/drawing/2014/chart" uri="{C3380CC4-5D6E-409C-BE32-E72D297353CC}">
                <c16:uniqueId val="{00000003-1FB7-48F4-8656-BD7E796B2623}"/>
              </c:ext>
            </c:extLst>
          </c:dPt>
          <c:dPt>
            <c:idx val="2"/>
            <c:bubble3D val="0"/>
            <c:spPr>
              <a:solidFill>
                <a:schemeClr val="accent3"/>
              </a:solidFill>
              <a:ln>
                <a:noFill/>
              </a:ln>
              <a:effectLst/>
            </c:spPr>
            <c:extLst>
              <c:ext xmlns:c16="http://schemas.microsoft.com/office/drawing/2014/chart" uri="{C3380CC4-5D6E-409C-BE32-E72D297353CC}">
                <c16:uniqueId val="{00000005-1FB7-48F4-8656-BD7E796B2623}"/>
              </c:ext>
            </c:extLst>
          </c:dPt>
          <c:dPt>
            <c:idx val="3"/>
            <c:bubble3D val="0"/>
            <c:spPr>
              <a:solidFill>
                <a:schemeClr val="accent4"/>
              </a:solidFill>
              <a:ln>
                <a:noFill/>
              </a:ln>
              <a:effectLst/>
            </c:spPr>
            <c:extLst>
              <c:ext xmlns:c16="http://schemas.microsoft.com/office/drawing/2014/chart" uri="{C3380CC4-5D6E-409C-BE32-E72D297353CC}">
                <c16:uniqueId val="{00000007-1FB7-48F4-8656-BD7E796B2623}"/>
              </c:ext>
            </c:extLst>
          </c:dPt>
          <c:dPt>
            <c:idx val="4"/>
            <c:bubble3D val="0"/>
            <c:spPr>
              <a:solidFill>
                <a:schemeClr val="accent5"/>
              </a:solidFill>
              <a:ln>
                <a:noFill/>
              </a:ln>
              <a:effectLst/>
            </c:spPr>
            <c:extLst>
              <c:ext xmlns:c16="http://schemas.microsoft.com/office/drawing/2014/chart" uri="{C3380CC4-5D6E-409C-BE32-E72D297353CC}">
                <c16:uniqueId val="{00000009-1FB7-48F4-8656-BD7E796B2623}"/>
              </c:ext>
            </c:extLst>
          </c:dPt>
          <c:dPt>
            <c:idx val="5"/>
            <c:bubble3D val="0"/>
            <c:spPr>
              <a:solidFill>
                <a:schemeClr val="accent6"/>
              </a:solidFill>
              <a:ln>
                <a:noFill/>
              </a:ln>
              <a:effectLst/>
            </c:spPr>
            <c:extLst>
              <c:ext xmlns:c16="http://schemas.microsoft.com/office/drawing/2014/chart" uri="{C3380CC4-5D6E-409C-BE32-E72D297353CC}">
                <c16:uniqueId val="{0000000B-1FB7-48F4-8656-BD7E796B2623}"/>
              </c:ext>
            </c:extLst>
          </c:dPt>
          <c:dLbls>
            <c:dLbl>
              <c:idx val="0"/>
              <c:layout>
                <c:manualLayout>
                  <c:x val="4.4599588640106373E-2"/>
                  <c:y val="8.183636198003652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B7-48F4-8656-BD7E796B2623}"/>
                </c:ext>
              </c:extLst>
            </c:dLbl>
            <c:dLbl>
              <c:idx val="1"/>
              <c:delete val="1"/>
              <c:extLst>
                <c:ext xmlns:c15="http://schemas.microsoft.com/office/drawing/2012/chart" uri="{CE6537A1-D6FC-4f65-9D91-7224C49458BB}"/>
                <c:ext xmlns:c16="http://schemas.microsoft.com/office/drawing/2014/chart" uri="{C3380CC4-5D6E-409C-BE32-E72D297353CC}">
                  <c16:uniqueId val="{00000003-1FB7-48F4-8656-BD7E796B2623}"/>
                </c:ext>
              </c:extLst>
            </c:dLbl>
            <c:dLbl>
              <c:idx val="2"/>
              <c:layout>
                <c:manualLayout>
                  <c:x val="-6.1016604213101393E-2"/>
                  <c:y val="0.17461842645882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B7-48F4-8656-BD7E796B2623}"/>
                </c:ext>
              </c:extLst>
            </c:dLbl>
            <c:dLbl>
              <c:idx val="3"/>
              <c:delete val="1"/>
              <c:extLst>
                <c:ext xmlns:c15="http://schemas.microsoft.com/office/drawing/2012/chart" uri="{CE6537A1-D6FC-4f65-9D91-7224C49458BB}"/>
                <c:ext xmlns:c16="http://schemas.microsoft.com/office/drawing/2014/chart" uri="{C3380CC4-5D6E-409C-BE32-E72D297353CC}">
                  <c16:uniqueId val="{00000007-1FB7-48F4-8656-BD7E796B2623}"/>
                </c:ext>
              </c:extLst>
            </c:dLbl>
            <c:dLbl>
              <c:idx val="4"/>
              <c:layout>
                <c:manualLayout>
                  <c:x val="4.0156391519922299E-2"/>
                  <c:y val="-0.3674533525610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B7-48F4-8656-BD7E796B2623}"/>
                </c:ext>
              </c:extLst>
            </c:dLbl>
            <c:dLbl>
              <c:idx val="5"/>
              <c:delete val="1"/>
              <c:extLst>
                <c:ext xmlns:c15="http://schemas.microsoft.com/office/drawing/2012/chart" uri="{CE6537A1-D6FC-4f65-9D91-7224C49458BB}"/>
                <c:ext xmlns:c16="http://schemas.microsoft.com/office/drawing/2014/chart" uri="{C3380CC4-5D6E-409C-BE32-E72D297353CC}">
                  <c16:uniqueId val="{0000000B-1FB7-48F4-8656-BD7E796B262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'Michelham Gardens'!$AA$46:$AF$46</c:f>
              <c:strCache>
                <c:ptCount val="6"/>
                <c:pt idx="0">
                  <c:v>COMMUTER</c:v>
                </c:pt>
                <c:pt idx="1">
                  <c:v>DISABLED</c:v>
                </c:pt>
                <c:pt idx="2">
                  <c:v>ILLEGAL</c:v>
                </c:pt>
                <c:pt idx="3">
                  <c:v>LONG STAY</c:v>
                </c:pt>
                <c:pt idx="4">
                  <c:v>RESIDENT</c:v>
                </c:pt>
                <c:pt idx="5">
                  <c:v>SHORT STAY</c:v>
                </c:pt>
              </c:strCache>
            </c:strRef>
          </c:cat>
          <c:val>
            <c:numRef>
              <c:f>'Michelham Gardens'!$AA$47:$AF$47</c:f>
              <c:numCache>
                <c:formatCode>General</c:formatCode>
                <c:ptCount val="6"/>
                <c:pt idx="0">
                  <c:v>10</c:v>
                </c:pt>
                <c:pt idx="1">
                  <c:v>0</c:v>
                </c:pt>
                <c:pt idx="2">
                  <c:v>17</c:v>
                </c:pt>
                <c:pt idx="3">
                  <c:v>0</c:v>
                </c:pt>
                <c:pt idx="4">
                  <c:v>37</c:v>
                </c:pt>
                <c:pt idx="5">
                  <c:v>0</c:v>
                </c:pt>
              </c:numCache>
            </c:numRef>
          </c:val>
          <c:extLst>
            <c:ext xmlns:c16="http://schemas.microsoft.com/office/drawing/2014/chart" uri="{C3380CC4-5D6E-409C-BE32-E72D297353CC}">
              <c16:uniqueId val="{0000000C-1FB7-48F4-8656-BD7E796B262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'Michelham Gardens'!$AA$46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Gardens'!$AA$47</c:f>
              <c:numCache>
                <c:formatCode>General</c:formatCode>
                <c:ptCount val="1"/>
                <c:pt idx="0">
                  <c:v>10</c:v>
                </c:pt>
              </c:numCache>
            </c:numRef>
          </c:val>
          <c:extLst>
            <c:ext xmlns:c16="http://schemas.microsoft.com/office/drawing/2014/chart" uri="{C3380CC4-5D6E-409C-BE32-E72D297353CC}">
              <c16:uniqueId val="{00000000-FF2B-40D1-A6AD-CB27D1592AE2}"/>
            </c:ext>
          </c:extLst>
        </c:ser>
        <c:ser>
          <c:idx val="1"/>
          <c:order val="1"/>
          <c:tx>
            <c:strRef>
              <c:f>'Michelham Gardens'!$AB$46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Gardens'!$AB$47</c:f>
              <c:numCache>
                <c:formatCode>General</c:formatCode>
                <c:ptCount val="1"/>
                <c:pt idx="0">
                  <c:v>0</c:v>
                </c:pt>
              </c:numCache>
            </c:numRef>
          </c:val>
          <c:extLst>
            <c:ext xmlns:c16="http://schemas.microsoft.com/office/drawing/2014/chart" uri="{C3380CC4-5D6E-409C-BE32-E72D297353CC}">
              <c16:uniqueId val="{00000001-FF2B-40D1-A6AD-CB27D1592AE2}"/>
            </c:ext>
          </c:extLst>
        </c:ser>
        <c:ser>
          <c:idx val="2"/>
          <c:order val="2"/>
          <c:tx>
            <c:strRef>
              <c:f>'Michelham Gardens'!$AC$46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Gardens'!$AC$47</c:f>
              <c:numCache>
                <c:formatCode>General</c:formatCode>
                <c:ptCount val="1"/>
                <c:pt idx="0">
                  <c:v>17</c:v>
                </c:pt>
              </c:numCache>
            </c:numRef>
          </c:val>
          <c:extLst>
            <c:ext xmlns:c16="http://schemas.microsoft.com/office/drawing/2014/chart" uri="{C3380CC4-5D6E-409C-BE32-E72D297353CC}">
              <c16:uniqueId val="{00000002-FF2B-40D1-A6AD-CB27D1592AE2}"/>
            </c:ext>
          </c:extLst>
        </c:ser>
        <c:ser>
          <c:idx val="3"/>
          <c:order val="3"/>
          <c:tx>
            <c:strRef>
              <c:f>'Michelham Gardens'!$AD$46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Gardens'!$AD$47</c:f>
              <c:numCache>
                <c:formatCode>General</c:formatCode>
                <c:ptCount val="1"/>
                <c:pt idx="0">
                  <c:v>0</c:v>
                </c:pt>
              </c:numCache>
            </c:numRef>
          </c:val>
          <c:extLst>
            <c:ext xmlns:c16="http://schemas.microsoft.com/office/drawing/2014/chart" uri="{C3380CC4-5D6E-409C-BE32-E72D297353CC}">
              <c16:uniqueId val="{00000003-FF2B-40D1-A6AD-CB27D1592AE2}"/>
            </c:ext>
          </c:extLst>
        </c:ser>
        <c:ser>
          <c:idx val="4"/>
          <c:order val="4"/>
          <c:tx>
            <c:strRef>
              <c:f>'Michelham Gardens'!$AE$46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Gardens'!$AE$47</c:f>
              <c:numCache>
                <c:formatCode>General</c:formatCode>
                <c:ptCount val="1"/>
                <c:pt idx="0">
                  <c:v>37</c:v>
                </c:pt>
              </c:numCache>
            </c:numRef>
          </c:val>
          <c:extLst>
            <c:ext xmlns:c16="http://schemas.microsoft.com/office/drawing/2014/chart" uri="{C3380CC4-5D6E-409C-BE32-E72D297353CC}">
              <c16:uniqueId val="{00000004-FF2B-40D1-A6AD-CB27D1592AE2}"/>
            </c:ext>
          </c:extLst>
        </c:ser>
        <c:ser>
          <c:idx val="5"/>
          <c:order val="5"/>
          <c:tx>
            <c:strRef>
              <c:f>'Michelham Gardens'!$AF$46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Gardens'!$Z$47</c:f>
              <c:strCache>
                <c:ptCount val="1"/>
                <c:pt idx="0">
                  <c:v>Michelham Gardens</c:v>
                </c:pt>
              </c:strCache>
            </c:strRef>
          </c:cat>
          <c:val>
            <c:numRef>
              <c:f>'Michelham Gardens'!$AF$47</c:f>
              <c:numCache>
                <c:formatCode>General</c:formatCode>
                <c:ptCount val="1"/>
                <c:pt idx="0">
                  <c:v>0</c:v>
                </c:pt>
              </c:numCache>
            </c:numRef>
          </c:val>
          <c:extLst>
            <c:ext xmlns:c16="http://schemas.microsoft.com/office/drawing/2014/chart" uri="{C3380CC4-5D6E-409C-BE32-E72D297353CC}">
              <c16:uniqueId val="{00000005-FF2B-40D1-A6AD-CB27D1592AE2}"/>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'Michelham Gardens'!$AG$46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'Michelham Gardens'!$Z$47</c15:sqref>
                        </c15:formulaRef>
                      </c:ext>
                    </c:extLst>
                    <c:strCache>
                      <c:ptCount val="1"/>
                      <c:pt idx="0">
                        <c:v>Michelham Gardens</c:v>
                      </c:pt>
                    </c:strCache>
                  </c:strRef>
                </c:cat>
                <c:val>
                  <c:numRef>
                    <c:extLst>
                      <c:ext uri="{02D57815-91ED-43cb-92C2-25804820EDAC}">
                        <c15:formulaRef>
                          <c15:sqref>'Michelham Gardens'!$AG$47</c15:sqref>
                        </c15:formulaRef>
                      </c:ext>
                    </c:extLst>
                    <c:numCache>
                      <c:formatCode>General</c:formatCode>
                      <c:ptCount val="1"/>
                      <c:pt idx="0">
                        <c:v>64</c:v>
                      </c:pt>
                    </c:numCache>
                  </c:numRef>
                </c:val>
                <c:extLst>
                  <c:ext xmlns:c16="http://schemas.microsoft.com/office/drawing/2014/chart" uri="{C3380CC4-5D6E-409C-BE32-E72D297353CC}">
                    <c16:uniqueId val="{00000006-FF2B-40D1-A6AD-CB27D1592AE2}"/>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'Allbrook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Close'!$AA$79:$AP$79</c:f>
              <c:numCache>
                <c:formatCode>General</c:formatCode>
                <c:ptCount val="16"/>
                <c:pt idx="0">
                  <c:v>-2</c:v>
                </c:pt>
                <c:pt idx="1">
                  <c:v>-2</c:v>
                </c:pt>
                <c:pt idx="2">
                  <c:v>3</c:v>
                </c:pt>
                <c:pt idx="3">
                  <c:v>4</c:v>
                </c:pt>
                <c:pt idx="4">
                  <c:v>5</c:v>
                </c:pt>
                <c:pt idx="5">
                  <c:v>5</c:v>
                </c:pt>
                <c:pt idx="6">
                  <c:v>5</c:v>
                </c:pt>
                <c:pt idx="7">
                  <c:v>4</c:v>
                </c:pt>
                <c:pt idx="8">
                  <c:v>4</c:v>
                </c:pt>
                <c:pt idx="9">
                  <c:v>3</c:v>
                </c:pt>
                <c:pt idx="10">
                  <c:v>4</c:v>
                </c:pt>
                <c:pt idx="11">
                  <c:v>3</c:v>
                </c:pt>
                <c:pt idx="12">
                  <c:v>2</c:v>
                </c:pt>
                <c:pt idx="13">
                  <c:v>3</c:v>
                </c:pt>
                <c:pt idx="14">
                  <c:v>4</c:v>
                </c:pt>
                <c:pt idx="15">
                  <c:v>4</c:v>
                </c:pt>
              </c:numCache>
            </c:numRef>
          </c:val>
          <c:extLst>
            <c:ext xmlns:c16="http://schemas.microsoft.com/office/drawing/2014/chart" uri="{C3380CC4-5D6E-409C-BE32-E72D297353CC}">
              <c16:uniqueId val="{00000001-CB4A-468B-9198-4D9FA73C7C7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'Michelham Gardens'!$AB$62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Gardens'!$Z$63</c:f>
              <c:strCache>
                <c:ptCount val="1"/>
                <c:pt idx="0">
                  <c:v>Michelham Gardens</c:v>
                </c:pt>
              </c:strCache>
            </c:strRef>
          </c:cat>
          <c:val>
            <c:numRef>
              <c:f>'Michelham Gardens'!$AB$63</c:f>
              <c:numCache>
                <c:formatCode>General</c:formatCode>
                <c:ptCount val="1"/>
                <c:pt idx="0">
                  <c:v>0</c:v>
                </c:pt>
              </c:numCache>
            </c:numRef>
          </c:val>
          <c:extLst>
            <c:ext xmlns:c16="http://schemas.microsoft.com/office/drawing/2014/chart" uri="{C3380CC4-5D6E-409C-BE32-E72D297353CC}">
              <c16:uniqueId val="{00000000-4582-4E34-B165-02745CB4B523}"/>
            </c:ext>
          </c:extLst>
        </c:ser>
        <c:ser>
          <c:idx val="2"/>
          <c:order val="2"/>
          <c:tx>
            <c:strRef>
              <c:f>'Michelham Gardens'!$AC$62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'Michelham Gardens'!$Z$63</c:f>
              <c:strCache>
                <c:ptCount val="1"/>
                <c:pt idx="0">
                  <c:v>Michelham Gardens</c:v>
                </c:pt>
              </c:strCache>
            </c:strRef>
          </c:cat>
          <c:val>
            <c:numRef>
              <c:f>'Michelham Gardens'!$AC$63</c:f>
              <c:numCache>
                <c:formatCode>General</c:formatCode>
                <c:ptCount val="1"/>
                <c:pt idx="0">
                  <c:v>13</c:v>
                </c:pt>
              </c:numCache>
            </c:numRef>
          </c:val>
          <c:extLst>
            <c:ext xmlns:c16="http://schemas.microsoft.com/office/drawing/2014/chart" uri="{C3380CC4-5D6E-409C-BE32-E72D297353CC}">
              <c16:uniqueId val="{00000001-4582-4E34-B165-02745CB4B523}"/>
            </c:ext>
          </c:extLst>
        </c:ser>
        <c:ser>
          <c:idx val="3"/>
          <c:order val="3"/>
          <c:tx>
            <c:strRef>
              <c:f>'Michelham Gardens'!$AD$62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'Michelham Gardens'!$Z$63</c:f>
              <c:strCache>
                <c:ptCount val="1"/>
                <c:pt idx="0">
                  <c:v>Michelham Gardens</c:v>
                </c:pt>
              </c:strCache>
            </c:strRef>
          </c:cat>
          <c:val>
            <c:numRef>
              <c:f>'Michelham Gardens'!$AD$63</c:f>
              <c:numCache>
                <c:formatCode>General</c:formatCode>
                <c:ptCount val="1"/>
                <c:pt idx="0">
                  <c:v>2</c:v>
                </c:pt>
              </c:numCache>
            </c:numRef>
          </c:val>
          <c:extLst>
            <c:ext xmlns:c16="http://schemas.microsoft.com/office/drawing/2014/chart" uri="{C3380CC4-5D6E-409C-BE32-E72D297353CC}">
              <c16:uniqueId val="{00000002-4582-4E34-B165-02745CB4B523}"/>
            </c:ext>
          </c:extLst>
        </c:ser>
        <c:ser>
          <c:idx val="4"/>
          <c:order val="4"/>
          <c:tx>
            <c:strRef>
              <c:f>'Michelham Gardens'!$AE$62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'Michelham Gardens'!$Z$63</c:f>
              <c:strCache>
                <c:ptCount val="1"/>
                <c:pt idx="0">
                  <c:v>Michelham Gardens</c:v>
                </c:pt>
              </c:strCache>
            </c:strRef>
          </c:cat>
          <c:val>
            <c:numRef>
              <c:f>'Michelham Gardens'!$AE$63</c:f>
              <c:numCache>
                <c:formatCode>General</c:formatCode>
                <c:ptCount val="1"/>
                <c:pt idx="0">
                  <c:v>31</c:v>
                </c:pt>
              </c:numCache>
            </c:numRef>
          </c:val>
          <c:extLst>
            <c:ext xmlns:c16="http://schemas.microsoft.com/office/drawing/2014/chart" uri="{C3380CC4-5D6E-409C-BE32-E72D297353CC}">
              <c16:uniqueId val="{00000003-4582-4E34-B165-02745CB4B523}"/>
            </c:ext>
          </c:extLst>
        </c:ser>
        <c:ser>
          <c:idx val="5"/>
          <c:order val="5"/>
          <c:tx>
            <c:strRef>
              <c:f>'Michelham Gardens'!$AF$62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'Michelham Gardens'!$Z$63</c:f>
              <c:strCache>
                <c:ptCount val="1"/>
                <c:pt idx="0">
                  <c:v>Michelham Gardens</c:v>
                </c:pt>
              </c:strCache>
            </c:strRef>
          </c:cat>
          <c:val>
            <c:numRef>
              <c:f>'Michelham Gardens'!$AF$63</c:f>
              <c:numCache>
                <c:formatCode>General</c:formatCode>
                <c:ptCount val="1"/>
                <c:pt idx="0">
                  <c:v>3</c:v>
                </c:pt>
              </c:numCache>
            </c:numRef>
          </c:val>
          <c:extLst>
            <c:ext xmlns:c16="http://schemas.microsoft.com/office/drawing/2014/chart" uri="{C3380CC4-5D6E-409C-BE32-E72D297353CC}">
              <c16:uniqueId val="{00000004-4582-4E34-B165-02745CB4B523}"/>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'Michelham Gardens'!$AA$62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'Michelham Gardens'!$Z$63</c15:sqref>
                        </c15:formulaRef>
                      </c:ext>
                    </c:extLst>
                    <c:strCache>
                      <c:ptCount val="1"/>
                      <c:pt idx="0">
                        <c:v>Michelham Gardens</c:v>
                      </c:pt>
                    </c:strCache>
                  </c:strRef>
                </c:cat>
                <c:val>
                  <c:numRef>
                    <c:extLst>
                      <c:ext uri="{02D57815-91ED-43cb-92C2-25804820EDAC}">
                        <c15:formulaRef>
                          <c15:sqref>'Michelham Gardens'!$AA$63</c15:sqref>
                        </c15:formulaRef>
                      </c:ext>
                    </c:extLst>
                    <c:numCache>
                      <c:formatCode>General</c:formatCode>
                      <c:ptCount val="1"/>
                      <c:pt idx="0">
                        <c:v>0</c:v>
                      </c:pt>
                    </c:numCache>
                  </c:numRef>
                </c:val>
                <c:extLst>
                  <c:ext xmlns:c16="http://schemas.microsoft.com/office/drawing/2014/chart" uri="{C3380CC4-5D6E-409C-BE32-E72D297353CC}">
                    <c16:uniqueId val="{00000005-4582-4E34-B165-02745CB4B523}"/>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'Michelham Gardens'!$Z$79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'Michelham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Gardens'!$AA$79:$AP$79</c:f>
              <c:numCache>
                <c:formatCode>General</c:formatCode>
                <c:ptCount val="16"/>
                <c:pt idx="0">
                  <c:v>4</c:v>
                </c:pt>
                <c:pt idx="1">
                  <c:v>4</c:v>
                </c:pt>
                <c:pt idx="2">
                  <c:v>3</c:v>
                </c:pt>
                <c:pt idx="3">
                  <c:v>-1</c:v>
                </c:pt>
                <c:pt idx="4">
                  <c:v>-3</c:v>
                </c:pt>
                <c:pt idx="5">
                  <c:v>-3</c:v>
                </c:pt>
                <c:pt idx="6">
                  <c:v>-2</c:v>
                </c:pt>
                <c:pt idx="7">
                  <c:v>-3</c:v>
                </c:pt>
                <c:pt idx="8">
                  <c:v>-3</c:v>
                </c:pt>
                <c:pt idx="9">
                  <c:v>-3</c:v>
                </c:pt>
                <c:pt idx="10">
                  <c:v>-3</c:v>
                </c:pt>
                <c:pt idx="11">
                  <c:v>0</c:v>
                </c:pt>
                <c:pt idx="12">
                  <c:v>0</c:v>
                </c:pt>
                <c:pt idx="13">
                  <c:v>0</c:v>
                </c:pt>
                <c:pt idx="14">
                  <c:v>3</c:v>
                </c:pt>
                <c:pt idx="15">
                  <c:v>0</c:v>
                </c:pt>
              </c:numCache>
            </c:numRef>
          </c:val>
          <c:extLst>
            <c:ext xmlns:c16="http://schemas.microsoft.com/office/drawing/2014/chart" uri="{C3380CC4-5D6E-409C-BE32-E72D297353CC}">
              <c16:uniqueId val="{00000000-086C-46A8-A199-0688EAAF6E80}"/>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9"/>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'Michelham Gardens'!$Z$95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'Michelham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'Michelham Gardens'!$AA$95:$AP$95</c:f>
              <c:numCache>
                <c:formatCode>General</c:formatCode>
                <c:ptCount val="16"/>
                <c:pt idx="0">
                  <c:v>1</c:v>
                </c:pt>
                <c:pt idx="1">
                  <c:v>1</c:v>
                </c:pt>
                <c:pt idx="2">
                  <c:v>1</c:v>
                </c:pt>
                <c:pt idx="3">
                  <c:v>3</c:v>
                </c:pt>
                <c:pt idx="4">
                  <c:v>0</c:v>
                </c:pt>
                <c:pt idx="5">
                  <c:v>2</c:v>
                </c:pt>
                <c:pt idx="6">
                  <c:v>4</c:v>
                </c:pt>
                <c:pt idx="7">
                  <c:v>5</c:v>
                </c:pt>
                <c:pt idx="8">
                  <c:v>4</c:v>
                </c:pt>
                <c:pt idx="9">
                  <c:v>7</c:v>
                </c:pt>
                <c:pt idx="10">
                  <c:v>8</c:v>
                </c:pt>
                <c:pt idx="11">
                  <c:v>7</c:v>
                </c:pt>
                <c:pt idx="12">
                  <c:v>6</c:v>
                </c:pt>
                <c:pt idx="13">
                  <c:v>7</c:v>
                </c:pt>
                <c:pt idx="14">
                  <c:v>7</c:v>
                </c:pt>
                <c:pt idx="15">
                  <c:v>7</c:v>
                </c:pt>
              </c:numCache>
            </c:numRef>
          </c:val>
          <c:extLst>
            <c:ext xmlns:c16="http://schemas.microsoft.com/office/drawing/2014/chart" uri="{C3380CC4-5D6E-409C-BE32-E72D297353CC}">
              <c16:uniqueId val="{00000000-792A-4F54-BECB-04ED51EFB78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in val="-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'Popes Avenue'!$Z$38</c:f>
              <c:strCache>
                <c:ptCount val="1"/>
                <c:pt idx="0">
                  <c:v>COMMUTER</c:v>
                </c:pt>
              </c:strCache>
            </c:strRef>
          </c:tx>
          <c:spPr>
            <a:solidFill>
              <a:schemeClr val="accent1"/>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Avenue'!$AA$38:$AP$38</c:f>
              <c:numCache>
                <c:formatCode>General</c:formatCode>
                <c:ptCount val="16"/>
                <c:pt idx="0">
                  <c:v>0</c:v>
                </c:pt>
                <c:pt idx="1">
                  <c:v>0</c:v>
                </c:pt>
                <c:pt idx="2">
                  <c:v>0</c:v>
                </c:pt>
                <c:pt idx="3">
                  <c:v>8</c:v>
                </c:pt>
                <c:pt idx="4">
                  <c:v>10</c:v>
                </c:pt>
                <c:pt idx="5">
                  <c:v>10</c:v>
                </c:pt>
                <c:pt idx="6">
                  <c:v>10</c:v>
                </c:pt>
                <c:pt idx="7">
                  <c:v>10</c:v>
                </c:pt>
                <c:pt idx="8">
                  <c:v>10</c:v>
                </c:pt>
                <c:pt idx="9">
                  <c:v>10</c:v>
                </c:pt>
                <c:pt idx="10">
                  <c:v>7</c:v>
                </c:pt>
                <c:pt idx="11">
                  <c:v>6</c:v>
                </c:pt>
                <c:pt idx="12">
                  <c:v>2</c:v>
                </c:pt>
                <c:pt idx="13">
                  <c:v>1</c:v>
                </c:pt>
                <c:pt idx="14">
                  <c:v>0</c:v>
                </c:pt>
                <c:pt idx="15">
                  <c:v>0</c:v>
                </c:pt>
              </c:numCache>
            </c:numRef>
          </c:val>
          <c:extLst>
            <c:ext xmlns:c16="http://schemas.microsoft.com/office/drawing/2014/chart" uri="{C3380CC4-5D6E-409C-BE32-E72D297353CC}">
              <c16:uniqueId val="{00000001-1778-476B-86B5-76982F299BE5}"/>
            </c:ext>
          </c:extLst>
        </c:ser>
        <c:ser>
          <c:idx val="1"/>
          <c:order val="1"/>
          <c:tx>
            <c:strRef>
              <c:f>'Popes Avenue'!$Z$39</c:f>
              <c:strCache>
                <c:ptCount val="1"/>
                <c:pt idx="0">
                  <c:v>DISABLED</c:v>
                </c:pt>
              </c:strCache>
            </c:strRef>
          </c:tx>
          <c:spPr>
            <a:solidFill>
              <a:schemeClr val="accent2"/>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Avenue'!$AA$39:$AP$39</c:f>
              <c:numCache>
                <c:formatCode>General</c:formatCode>
                <c:ptCount val="16"/>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numCache>
            </c:numRef>
          </c:val>
          <c:extLst>
            <c:ext xmlns:c16="http://schemas.microsoft.com/office/drawing/2014/chart" uri="{C3380CC4-5D6E-409C-BE32-E72D297353CC}">
              <c16:uniqueId val="{00000003-1778-476B-86B5-76982F299BE5}"/>
            </c:ext>
          </c:extLst>
        </c:ser>
        <c:ser>
          <c:idx val="2"/>
          <c:order val="2"/>
          <c:tx>
            <c:strRef>
              <c:f>'Popes Avenue'!$Z$40</c:f>
              <c:strCache>
                <c:ptCount val="1"/>
                <c:pt idx="0">
                  <c:v>ILLEGAL</c:v>
                </c:pt>
              </c:strCache>
            </c:strRef>
          </c:tx>
          <c:spPr>
            <a:solidFill>
              <a:schemeClr val="accent3"/>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Avenue'!$AA$40:$AP$40</c:f>
              <c:numCache>
                <c:formatCode>General</c:formatCode>
                <c:ptCount val="16"/>
                <c:pt idx="0">
                  <c:v>3</c:v>
                </c:pt>
                <c:pt idx="1">
                  <c:v>2</c:v>
                </c:pt>
                <c:pt idx="2">
                  <c:v>3</c:v>
                </c:pt>
                <c:pt idx="3">
                  <c:v>5</c:v>
                </c:pt>
                <c:pt idx="4">
                  <c:v>8</c:v>
                </c:pt>
                <c:pt idx="5">
                  <c:v>11</c:v>
                </c:pt>
                <c:pt idx="6">
                  <c:v>11</c:v>
                </c:pt>
                <c:pt idx="7">
                  <c:v>7</c:v>
                </c:pt>
                <c:pt idx="8">
                  <c:v>7</c:v>
                </c:pt>
                <c:pt idx="9">
                  <c:v>6</c:v>
                </c:pt>
                <c:pt idx="10">
                  <c:v>5</c:v>
                </c:pt>
                <c:pt idx="11">
                  <c:v>5</c:v>
                </c:pt>
                <c:pt idx="12">
                  <c:v>5</c:v>
                </c:pt>
                <c:pt idx="13">
                  <c:v>6</c:v>
                </c:pt>
                <c:pt idx="14">
                  <c:v>7</c:v>
                </c:pt>
                <c:pt idx="15">
                  <c:v>5</c:v>
                </c:pt>
              </c:numCache>
            </c:numRef>
          </c:val>
          <c:extLst>
            <c:ext xmlns:c16="http://schemas.microsoft.com/office/drawing/2014/chart" uri="{C3380CC4-5D6E-409C-BE32-E72D297353CC}">
              <c16:uniqueId val="{00000005-1778-476B-86B5-76982F299BE5}"/>
            </c:ext>
          </c:extLst>
        </c:ser>
        <c:ser>
          <c:idx val="3"/>
          <c:order val="3"/>
          <c:tx>
            <c:strRef>
              <c:f>'Popes Avenue'!$Z$41</c:f>
              <c:strCache>
                <c:ptCount val="1"/>
                <c:pt idx="0">
                  <c:v>LONG STAY</c:v>
                </c:pt>
              </c:strCache>
            </c:strRef>
          </c:tx>
          <c:spPr>
            <a:solidFill>
              <a:schemeClr val="accent4"/>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Avenue'!$AA$41:$AP$41</c:f>
              <c:numCache>
                <c:formatCode>General</c:formatCode>
                <c:ptCount val="16"/>
                <c:pt idx="0">
                  <c:v>0</c:v>
                </c:pt>
                <c:pt idx="1">
                  <c:v>0</c:v>
                </c:pt>
                <c:pt idx="2">
                  <c:v>0</c:v>
                </c:pt>
                <c:pt idx="3">
                  <c:v>2</c:v>
                </c:pt>
                <c:pt idx="4">
                  <c:v>4</c:v>
                </c:pt>
                <c:pt idx="5">
                  <c:v>6</c:v>
                </c:pt>
                <c:pt idx="6">
                  <c:v>6</c:v>
                </c:pt>
                <c:pt idx="7">
                  <c:v>6</c:v>
                </c:pt>
                <c:pt idx="8">
                  <c:v>6</c:v>
                </c:pt>
                <c:pt idx="9">
                  <c:v>8</c:v>
                </c:pt>
                <c:pt idx="10">
                  <c:v>8</c:v>
                </c:pt>
                <c:pt idx="11">
                  <c:v>8</c:v>
                </c:pt>
                <c:pt idx="12">
                  <c:v>8</c:v>
                </c:pt>
                <c:pt idx="13">
                  <c:v>5</c:v>
                </c:pt>
                <c:pt idx="14">
                  <c:v>3</c:v>
                </c:pt>
                <c:pt idx="15">
                  <c:v>0</c:v>
                </c:pt>
              </c:numCache>
            </c:numRef>
          </c:val>
          <c:extLst>
            <c:ext xmlns:c16="http://schemas.microsoft.com/office/drawing/2014/chart" uri="{C3380CC4-5D6E-409C-BE32-E72D297353CC}">
              <c16:uniqueId val="{00000007-1778-476B-86B5-76982F299BE5}"/>
            </c:ext>
          </c:extLst>
        </c:ser>
        <c:ser>
          <c:idx val="4"/>
          <c:order val="4"/>
          <c:tx>
            <c:strRef>
              <c:f>'Popes Avenue'!$Z$42</c:f>
              <c:strCache>
                <c:ptCount val="1"/>
                <c:pt idx="0">
                  <c:v>RESIDENT</c:v>
                </c:pt>
              </c:strCache>
            </c:strRef>
          </c:tx>
          <c:spPr>
            <a:solidFill>
              <a:schemeClr val="accent5"/>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Avenue'!$AA$42:$AP$42</c:f>
              <c:numCache>
                <c:formatCode>General</c:formatCode>
                <c:ptCount val="16"/>
                <c:pt idx="0">
                  <c:v>67</c:v>
                </c:pt>
                <c:pt idx="1">
                  <c:v>60</c:v>
                </c:pt>
                <c:pt idx="2">
                  <c:v>72</c:v>
                </c:pt>
                <c:pt idx="3">
                  <c:v>65</c:v>
                </c:pt>
                <c:pt idx="4">
                  <c:v>64</c:v>
                </c:pt>
                <c:pt idx="5">
                  <c:v>60</c:v>
                </c:pt>
                <c:pt idx="6">
                  <c:v>61</c:v>
                </c:pt>
                <c:pt idx="7">
                  <c:v>57</c:v>
                </c:pt>
                <c:pt idx="8">
                  <c:v>61</c:v>
                </c:pt>
                <c:pt idx="9">
                  <c:v>58</c:v>
                </c:pt>
                <c:pt idx="10">
                  <c:v>56</c:v>
                </c:pt>
                <c:pt idx="11">
                  <c:v>52</c:v>
                </c:pt>
                <c:pt idx="12">
                  <c:v>59</c:v>
                </c:pt>
                <c:pt idx="13">
                  <c:v>53</c:v>
                </c:pt>
                <c:pt idx="14">
                  <c:v>55</c:v>
                </c:pt>
                <c:pt idx="15">
                  <c:v>60</c:v>
                </c:pt>
              </c:numCache>
            </c:numRef>
          </c:val>
          <c:extLst>
            <c:ext xmlns:c16="http://schemas.microsoft.com/office/drawing/2014/chart" uri="{C3380CC4-5D6E-409C-BE32-E72D297353CC}">
              <c16:uniqueId val="{00000009-1778-476B-86B5-76982F299BE5}"/>
            </c:ext>
          </c:extLst>
        </c:ser>
        <c:ser>
          <c:idx val="5"/>
          <c:order val="5"/>
          <c:tx>
            <c:strRef>
              <c:f>'Popes Avenue'!$Z$43</c:f>
              <c:strCache>
                <c:ptCount val="1"/>
                <c:pt idx="0">
                  <c:v>SHORT STAY</c:v>
                </c:pt>
              </c:strCache>
            </c:strRef>
          </c:tx>
          <c:spPr>
            <a:solidFill>
              <a:schemeClr val="accent6"/>
            </a:solidFill>
            <a:ln>
              <a:noFill/>
            </a:ln>
            <a:effectLst/>
          </c:spPr>
          <c:invertIfNegative val="0"/>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Avenue'!$AA$43:$AP$43</c:f>
              <c:numCache>
                <c:formatCode>General</c:formatCode>
                <c:ptCount val="16"/>
                <c:pt idx="0">
                  <c:v>0</c:v>
                </c:pt>
                <c:pt idx="1">
                  <c:v>0</c:v>
                </c:pt>
                <c:pt idx="2">
                  <c:v>0</c:v>
                </c:pt>
                <c:pt idx="3">
                  <c:v>2</c:v>
                </c:pt>
                <c:pt idx="4">
                  <c:v>3</c:v>
                </c:pt>
                <c:pt idx="5">
                  <c:v>2</c:v>
                </c:pt>
                <c:pt idx="6">
                  <c:v>4</c:v>
                </c:pt>
                <c:pt idx="7">
                  <c:v>5</c:v>
                </c:pt>
                <c:pt idx="8">
                  <c:v>3</c:v>
                </c:pt>
                <c:pt idx="9">
                  <c:v>5</c:v>
                </c:pt>
                <c:pt idx="10">
                  <c:v>6</c:v>
                </c:pt>
                <c:pt idx="11">
                  <c:v>10</c:v>
                </c:pt>
                <c:pt idx="12">
                  <c:v>5</c:v>
                </c:pt>
                <c:pt idx="13">
                  <c:v>4</c:v>
                </c:pt>
                <c:pt idx="14">
                  <c:v>0</c:v>
                </c:pt>
                <c:pt idx="15">
                  <c:v>0</c:v>
                </c:pt>
              </c:numCache>
            </c:numRef>
          </c:val>
          <c:extLst>
            <c:ext xmlns:c16="http://schemas.microsoft.com/office/drawing/2014/chart" uri="{C3380CC4-5D6E-409C-BE32-E72D297353CC}">
              <c16:uniqueId val="{0000000B-1778-476B-86B5-76982F299BE5}"/>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'Popes Avenue'!$Z$44</c:f>
              <c:strCache>
                <c:ptCount val="1"/>
                <c:pt idx="0">
                  <c:v>CAPACITY</c:v>
                </c:pt>
              </c:strCache>
            </c:strRef>
          </c:tx>
          <c:spPr>
            <a:ln w="19050" cap="rnd" cmpd="sng" algn="ctr">
              <a:solidFill>
                <a:schemeClr val="tx1"/>
              </a:solidFill>
              <a:prstDash val="solid"/>
              <a:round/>
            </a:ln>
            <a:effectLst/>
          </c:spPr>
          <c:marker>
            <c:symbol val="none"/>
          </c:marker>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Avenue'!$AA$44:$AP$44</c:f>
              <c:numCache>
                <c:formatCode>General</c:formatCode>
                <c:ptCount val="16"/>
                <c:pt idx="0">
                  <c:v>83</c:v>
                </c:pt>
                <c:pt idx="1">
                  <c:v>83</c:v>
                </c:pt>
                <c:pt idx="2">
                  <c:v>83</c:v>
                </c:pt>
                <c:pt idx="3">
                  <c:v>83</c:v>
                </c:pt>
                <c:pt idx="4">
                  <c:v>83</c:v>
                </c:pt>
                <c:pt idx="5">
                  <c:v>83</c:v>
                </c:pt>
                <c:pt idx="6">
                  <c:v>83</c:v>
                </c:pt>
                <c:pt idx="7">
                  <c:v>83</c:v>
                </c:pt>
                <c:pt idx="8">
                  <c:v>83</c:v>
                </c:pt>
                <c:pt idx="9">
                  <c:v>83</c:v>
                </c:pt>
                <c:pt idx="10">
                  <c:v>83</c:v>
                </c:pt>
                <c:pt idx="11">
                  <c:v>83</c:v>
                </c:pt>
                <c:pt idx="12">
                  <c:v>83</c:v>
                </c:pt>
                <c:pt idx="13">
                  <c:v>83</c:v>
                </c:pt>
                <c:pt idx="14">
                  <c:v>83</c:v>
                </c:pt>
                <c:pt idx="15">
                  <c:v>83</c:v>
                </c:pt>
              </c:numCache>
            </c:numRef>
          </c:val>
          <c:smooth val="0"/>
          <c:extLst>
            <c:ext xmlns:c16="http://schemas.microsoft.com/office/drawing/2014/chart" uri="{C3380CC4-5D6E-409C-BE32-E72D297353CC}">
              <c16:uniqueId val="{0000000D-1778-476B-86B5-76982F299BE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'Popes Avenue'!$Z$55</c:f>
              <c:strCache>
                <c:ptCount val="1"/>
                <c:pt idx="0">
                  <c:v>DISABLED</c:v>
                </c:pt>
              </c:strCache>
            </c:strRef>
          </c:tx>
          <c:spPr>
            <a:solidFill>
              <a:schemeClr val="accent2"/>
            </a:solidFill>
            <a:ln>
              <a:noFill/>
            </a:ln>
            <a:effectLst/>
          </c:spPr>
          <c:invertIfNegative val="0"/>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Avenue'!$AA$55:$AP$55</c:f>
              <c:numCache>
                <c:formatCode>General</c:formatCode>
                <c:ptCount val="16"/>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636-4D54-8FE5-32DF13306251}"/>
            </c:ext>
          </c:extLst>
        </c:ser>
        <c:ser>
          <c:idx val="2"/>
          <c:order val="2"/>
          <c:tx>
            <c:strRef>
              <c:f>'Popes Avenue'!$Z$56</c:f>
              <c:strCache>
                <c:ptCount val="1"/>
                <c:pt idx="0">
                  <c:v>ILLEGAL</c:v>
                </c:pt>
              </c:strCache>
            </c:strRef>
          </c:tx>
          <c:spPr>
            <a:solidFill>
              <a:schemeClr val="accent3"/>
            </a:solidFill>
            <a:ln>
              <a:noFill/>
            </a:ln>
            <a:effectLst/>
          </c:spPr>
          <c:invertIfNegative val="0"/>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Avenue'!$AA$56:$AP$56</c:f>
              <c:numCache>
                <c:formatCode>General</c:formatCode>
                <c:ptCount val="16"/>
                <c:pt idx="0">
                  <c:v>5</c:v>
                </c:pt>
                <c:pt idx="1">
                  <c:v>4</c:v>
                </c:pt>
                <c:pt idx="2">
                  <c:v>5</c:v>
                </c:pt>
                <c:pt idx="3">
                  <c:v>5</c:v>
                </c:pt>
                <c:pt idx="4">
                  <c:v>5</c:v>
                </c:pt>
                <c:pt idx="5">
                  <c:v>5</c:v>
                </c:pt>
                <c:pt idx="6">
                  <c:v>7</c:v>
                </c:pt>
                <c:pt idx="7">
                  <c:v>6</c:v>
                </c:pt>
                <c:pt idx="8">
                  <c:v>5</c:v>
                </c:pt>
                <c:pt idx="9">
                  <c:v>4</c:v>
                </c:pt>
                <c:pt idx="10">
                  <c:v>4</c:v>
                </c:pt>
                <c:pt idx="11">
                  <c:v>8</c:v>
                </c:pt>
                <c:pt idx="12">
                  <c:v>8</c:v>
                </c:pt>
                <c:pt idx="13">
                  <c:v>9</c:v>
                </c:pt>
                <c:pt idx="14">
                  <c:v>7</c:v>
                </c:pt>
                <c:pt idx="15">
                  <c:v>7</c:v>
                </c:pt>
              </c:numCache>
            </c:numRef>
          </c:val>
          <c:extLst>
            <c:ext xmlns:c16="http://schemas.microsoft.com/office/drawing/2014/chart" uri="{C3380CC4-5D6E-409C-BE32-E72D297353CC}">
              <c16:uniqueId val="{00000002-A636-4D54-8FE5-32DF13306251}"/>
            </c:ext>
          </c:extLst>
        </c:ser>
        <c:ser>
          <c:idx val="3"/>
          <c:order val="3"/>
          <c:tx>
            <c:strRef>
              <c:f>'Popes Avenue'!$Z$57</c:f>
              <c:strCache>
                <c:ptCount val="1"/>
                <c:pt idx="0">
                  <c:v>LONG STAY</c:v>
                </c:pt>
              </c:strCache>
            </c:strRef>
          </c:tx>
          <c:spPr>
            <a:solidFill>
              <a:schemeClr val="accent4"/>
            </a:solidFill>
            <a:ln>
              <a:noFill/>
            </a:ln>
            <a:effectLst/>
          </c:spPr>
          <c:invertIfNegative val="0"/>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Avenue'!$AA$57:$AP$57</c:f>
              <c:numCache>
                <c:formatCode>General</c:formatCode>
                <c:ptCount val="16"/>
                <c:pt idx="0">
                  <c:v>0</c:v>
                </c:pt>
                <c:pt idx="1">
                  <c:v>0</c:v>
                </c:pt>
                <c:pt idx="2">
                  <c:v>0</c:v>
                </c:pt>
                <c:pt idx="3">
                  <c:v>1</c:v>
                </c:pt>
                <c:pt idx="4">
                  <c:v>4</c:v>
                </c:pt>
                <c:pt idx="5">
                  <c:v>5</c:v>
                </c:pt>
                <c:pt idx="6">
                  <c:v>6</c:v>
                </c:pt>
                <c:pt idx="7">
                  <c:v>6</c:v>
                </c:pt>
                <c:pt idx="8">
                  <c:v>6</c:v>
                </c:pt>
                <c:pt idx="9">
                  <c:v>6</c:v>
                </c:pt>
                <c:pt idx="10">
                  <c:v>5</c:v>
                </c:pt>
                <c:pt idx="11">
                  <c:v>5</c:v>
                </c:pt>
                <c:pt idx="12">
                  <c:v>4</c:v>
                </c:pt>
                <c:pt idx="13">
                  <c:v>1</c:v>
                </c:pt>
                <c:pt idx="14">
                  <c:v>0</c:v>
                </c:pt>
                <c:pt idx="15">
                  <c:v>0</c:v>
                </c:pt>
              </c:numCache>
            </c:numRef>
          </c:val>
          <c:extLst>
            <c:ext xmlns:c16="http://schemas.microsoft.com/office/drawing/2014/chart" uri="{C3380CC4-5D6E-409C-BE32-E72D297353CC}">
              <c16:uniqueId val="{00000003-A636-4D54-8FE5-32DF13306251}"/>
            </c:ext>
          </c:extLst>
        </c:ser>
        <c:ser>
          <c:idx val="4"/>
          <c:order val="4"/>
          <c:tx>
            <c:strRef>
              <c:f>'Popes Avenue'!$Z$58</c:f>
              <c:strCache>
                <c:ptCount val="1"/>
                <c:pt idx="0">
                  <c:v>RESIDENT</c:v>
                </c:pt>
              </c:strCache>
            </c:strRef>
          </c:tx>
          <c:spPr>
            <a:solidFill>
              <a:schemeClr val="accent5"/>
            </a:solidFill>
            <a:ln>
              <a:noFill/>
            </a:ln>
            <a:effectLst/>
          </c:spPr>
          <c:invertIfNegative val="0"/>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Avenue'!$AA$58:$AP$58</c:f>
              <c:numCache>
                <c:formatCode>General</c:formatCode>
                <c:ptCount val="16"/>
                <c:pt idx="0">
                  <c:v>62</c:v>
                </c:pt>
                <c:pt idx="1">
                  <c:v>60</c:v>
                </c:pt>
                <c:pt idx="2">
                  <c:v>61</c:v>
                </c:pt>
                <c:pt idx="3">
                  <c:v>59</c:v>
                </c:pt>
                <c:pt idx="4">
                  <c:v>57</c:v>
                </c:pt>
                <c:pt idx="5">
                  <c:v>55</c:v>
                </c:pt>
                <c:pt idx="6">
                  <c:v>51</c:v>
                </c:pt>
                <c:pt idx="7">
                  <c:v>52</c:v>
                </c:pt>
                <c:pt idx="8">
                  <c:v>55</c:v>
                </c:pt>
                <c:pt idx="9">
                  <c:v>53</c:v>
                </c:pt>
                <c:pt idx="10">
                  <c:v>50</c:v>
                </c:pt>
                <c:pt idx="11">
                  <c:v>51</c:v>
                </c:pt>
                <c:pt idx="12">
                  <c:v>55</c:v>
                </c:pt>
                <c:pt idx="13">
                  <c:v>50</c:v>
                </c:pt>
                <c:pt idx="14">
                  <c:v>58</c:v>
                </c:pt>
                <c:pt idx="15">
                  <c:v>58</c:v>
                </c:pt>
              </c:numCache>
            </c:numRef>
          </c:val>
          <c:extLst>
            <c:ext xmlns:c16="http://schemas.microsoft.com/office/drawing/2014/chart" uri="{C3380CC4-5D6E-409C-BE32-E72D297353CC}">
              <c16:uniqueId val="{00000004-A636-4D54-8FE5-32DF13306251}"/>
            </c:ext>
          </c:extLst>
        </c:ser>
        <c:ser>
          <c:idx val="5"/>
          <c:order val="5"/>
          <c:tx>
            <c:strRef>
              <c:f>'Popes Avenue'!$Z$59</c:f>
              <c:strCache>
                <c:ptCount val="1"/>
                <c:pt idx="0">
                  <c:v>SHORT STAY</c:v>
                </c:pt>
              </c:strCache>
            </c:strRef>
          </c:tx>
          <c:spPr>
            <a:solidFill>
              <a:schemeClr val="accent6"/>
            </a:solidFill>
            <a:ln>
              <a:noFill/>
            </a:ln>
            <a:effectLst/>
          </c:spPr>
          <c:invertIfNegative val="0"/>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Avenue'!$AA$59:$AP$59</c:f>
              <c:numCache>
                <c:formatCode>General</c:formatCode>
                <c:ptCount val="16"/>
                <c:pt idx="0">
                  <c:v>0</c:v>
                </c:pt>
                <c:pt idx="1">
                  <c:v>0</c:v>
                </c:pt>
                <c:pt idx="2">
                  <c:v>0</c:v>
                </c:pt>
                <c:pt idx="3">
                  <c:v>1</c:v>
                </c:pt>
                <c:pt idx="4">
                  <c:v>8</c:v>
                </c:pt>
                <c:pt idx="5">
                  <c:v>4</c:v>
                </c:pt>
                <c:pt idx="6">
                  <c:v>4</c:v>
                </c:pt>
                <c:pt idx="7">
                  <c:v>4</c:v>
                </c:pt>
                <c:pt idx="8">
                  <c:v>4</c:v>
                </c:pt>
                <c:pt idx="9">
                  <c:v>3</c:v>
                </c:pt>
                <c:pt idx="10">
                  <c:v>6</c:v>
                </c:pt>
                <c:pt idx="11">
                  <c:v>4</c:v>
                </c:pt>
                <c:pt idx="12">
                  <c:v>3</c:v>
                </c:pt>
                <c:pt idx="13">
                  <c:v>0</c:v>
                </c:pt>
                <c:pt idx="14">
                  <c:v>0</c:v>
                </c:pt>
                <c:pt idx="15">
                  <c:v>0</c:v>
                </c:pt>
              </c:numCache>
            </c:numRef>
          </c:val>
          <c:extLst>
            <c:ext xmlns:c16="http://schemas.microsoft.com/office/drawing/2014/chart" uri="{C3380CC4-5D6E-409C-BE32-E72D297353CC}">
              <c16:uniqueId val="{00000005-A636-4D54-8FE5-32DF1330625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'Popes Avenue'!$Z$54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'Popes Avenue'!$AA$53:$AP$53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'Popes Avenue'!$AA$54:$AP$54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636-4D54-8FE5-32DF13306251}"/>
                  </c:ext>
                </c:extLst>
              </c15:ser>
            </c15:filteredBarSeries>
          </c:ext>
        </c:extLst>
      </c:barChart>
      <c:lineChart>
        <c:grouping val="standard"/>
        <c:varyColors val="0"/>
        <c:ser>
          <c:idx val="6"/>
          <c:order val="6"/>
          <c:tx>
            <c:strRef>
              <c:f>'Popes Avenue'!$Z$60</c:f>
              <c:strCache>
                <c:ptCount val="1"/>
                <c:pt idx="0">
                  <c:v>CAPACITY</c:v>
                </c:pt>
              </c:strCache>
            </c:strRef>
          </c:tx>
          <c:spPr>
            <a:ln w="19050" cap="rnd" cmpd="sng" algn="ctr">
              <a:solidFill>
                <a:schemeClr val="tx1"/>
              </a:solidFill>
              <a:prstDash val="solid"/>
              <a:round/>
            </a:ln>
            <a:effectLst/>
          </c:spPr>
          <c:marker>
            <c:symbol val="none"/>
          </c:marker>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Avenue'!$AA$60:$AP$60</c:f>
              <c:numCache>
                <c:formatCode>General</c:formatCode>
                <c:ptCount val="16"/>
                <c:pt idx="0">
                  <c:v>83</c:v>
                </c:pt>
                <c:pt idx="1">
                  <c:v>83</c:v>
                </c:pt>
                <c:pt idx="2">
                  <c:v>83</c:v>
                </c:pt>
                <c:pt idx="3">
                  <c:v>83</c:v>
                </c:pt>
                <c:pt idx="4">
                  <c:v>83</c:v>
                </c:pt>
                <c:pt idx="5">
                  <c:v>83</c:v>
                </c:pt>
                <c:pt idx="6">
                  <c:v>83</c:v>
                </c:pt>
                <c:pt idx="7">
                  <c:v>83</c:v>
                </c:pt>
                <c:pt idx="8">
                  <c:v>83</c:v>
                </c:pt>
                <c:pt idx="9">
                  <c:v>83</c:v>
                </c:pt>
                <c:pt idx="10">
                  <c:v>83</c:v>
                </c:pt>
                <c:pt idx="11">
                  <c:v>83</c:v>
                </c:pt>
                <c:pt idx="12">
                  <c:v>83</c:v>
                </c:pt>
                <c:pt idx="13">
                  <c:v>83</c:v>
                </c:pt>
                <c:pt idx="14">
                  <c:v>83</c:v>
                </c:pt>
                <c:pt idx="15">
                  <c:v>83</c:v>
                </c:pt>
              </c:numCache>
            </c:numRef>
          </c:val>
          <c:smooth val="0"/>
          <c:extLst>
            <c:ext xmlns:c16="http://schemas.microsoft.com/office/drawing/2014/chart" uri="{C3380CC4-5D6E-409C-BE32-E72D297353CC}">
              <c16:uniqueId val="{00000006-A636-4D54-8FE5-32DF1330625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0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'Popes Avenue'!$Z$63</c:f>
              <c:strCache>
                <c:ptCount val="1"/>
                <c:pt idx="0">
                  <c:v>Popes Avenue</c:v>
                </c:pt>
              </c:strCache>
            </c:strRef>
          </c:tx>
          <c:dPt>
            <c:idx val="0"/>
            <c:bubble3D val="0"/>
            <c:spPr>
              <a:solidFill>
                <a:schemeClr val="accent2"/>
              </a:solidFill>
              <a:ln>
                <a:noFill/>
              </a:ln>
              <a:effectLst/>
            </c:spPr>
            <c:extLst>
              <c:ext xmlns:c16="http://schemas.microsoft.com/office/drawing/2014/chart" uri="{C3380CC4-5D6E-409C-BE32-E72D297353CC}">
                <c16:uniqueId val="{0000000B-FDEE-47FD-9A24-6A75D1975B51}"/>
              </c:ext>
            </c:extLst>
          </c:dPt>
          <c:dPt>
            <c:idx val="1"/>
            <c:bubble3D val="0"/>
            <c:spPr>
              <a:solidFill>
                <a:schemeClr val="accent3"/>
              </a:solidFill>
              <a:ln>
                <a:noFill/>
              </a:ln>
              <a:effectLst/>
            </c:spPr>
            <c:extLst>
              <c:ext xmlns:c16="http://schemas.microsoft.com/office/drawing/2014/chart" uri="{C3380CC4-5D6E-409C-BE32-E72D297353CC}">
                <c16:uniqueId val="{00000001-088C-4DFC-9FC1-592F0EBDB0CA}"/>
              </c:ext>
            </c:extLst>
          </c:dPt>
          <c:dPt>
            <c:idx val="2"/>
            <c:bubble3D val="0"/>
            <c:spPr>
              <a:solidFill>
                <a:schemeClr val="accent4"/>
              </a:solidFill>
              <a:ln>
                <a:noFill/>
              </a:ln>
              <a:effectLst/>
            </c:spPr>
            <c:extLst>
              <c:ext xmlns:c16="http://schemas.microsoft.com/office/drawing/2014/chart" uri="{C3380CC4-5D6E-409C-BE32-E72D297353CC}">
                <c16:uniqueId val="{00000003-088C-4DFC-9FC1-592F0EBDB0CA}"/>
              </c:ext>
            </c:extLst>
          </c:dPt>
          <c:dPt>
            <c:idx val="3"/>
            <c:bubble3D val="0"/>
            <c:spPr>
              <a:solidFill>
                <a:schemeClr val="accent5"/>
              </a:solidFill>
              <a:ln>
                <a:noFill/>
              </a:ln>
              <a:effectLst/>
            </c:spPr>
            <c:extLst>
              <c:ext xmlns:c16="http://schemas.microsoft.com/office/drawing/2014/chart" uri="{C3380CC4-5D6E-409C-BE32-E72D297353CC}">
                <c16:uniqueId val="{00000005-088C-4DFC-9FC1-592F0EBDB0CA}"/>
              </c:ext>
            </c:extLst>
          </c:dPt>
          <c:dPt>
            <c:idx val="4"/>
            <c:bubble3D val="0"/>
            <c:spPr>
              <a:solidFill>
                <a:schemeClr val="accent6"/>
              </a:solidFill>
              <a:ln>
                <a:noFill/>
              </a:ln>
              <a:effectLst/>
            </c:spPr>
            <c:extLst>
              <c:ext xmlns:c16="http://schemas.microsoft.com/office/drawing/2014/chart" uri="{C3380CC4-5D6E-409C-BE32-E72D297353CC}">
                <c16:uniqueId val="{00000007-088C-4DFC-9FC1-592F0EBDB0CA}"/>
              </c:ext>
            </c:extLst>
          </c:dPt>
          <c:dLbls>
            <c:dLbl>
              <c:idx val="1"/>
              <c:layout>
                <c:manualLayout>
                  <c:x val="-3.5174049005700932E-2"/>
                  <c:y val="2.02203620477296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8C-4DFC-9FC1-592F0EBDB0CA}"/>
                </c:ext>
              </c:extLst>
            </c:dLbl>
            <c:dLbl>
              <c:idx val="3"/>
              <c:layout>
                <c:manualLayout>
                  <c:x val="0.21302410183313197"/>
                  <c:y val="-3.8910262892117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8C-4DFC-9FC1-592F0EBDB0CA}"/>
                </c:ext>
              </c:extLst>
            </c:dLbl>
            <c:dLbl>
              <c:idx val="4"/>
              <c:layout>
                <c:manualLayout>
                  <c:x val="1.6444010104718406E-2"/>
                  <c:y val="-3.69929985587778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8C-4DFC-9FC1-592F0EBDB0C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'Popes Avenue'!$AA$62:$AF$62</c15:sqref>
                  </c15:fullRef>
                </c:ext>
              </c:extLst>
              <c:f>'Popes Avenue'!$AB$62:$AF$62</c:f>
              <c:strCache>
                <c:ptCount val="5"/>
                <c:pt idx="0">
                  <c:v>DISABLED</c:v>
                </c:pt>
                <c:pt idx="1">
                  <c:v>ILLEGAL</c:v>
                </c:pt>
                <c:pt idx="2">
                  <c:v>LONG STAY</c:v>
                </c:pt>
                <c:pt idx="3">
                  <c:v>RESIDENT</c:v>
                </c:pt>
                <c:pt idx="4">
                  <c:v>SHORT STAY</c:v>
                </c:pt>
              </c:strCache>
            </c:strRef>
          </c:cat>
          <c:val>
            <c:numRef>
              <c:extLst>
                <c:ext xmlns:c15="http://schemas.microsoft.com/office/drawing/2012/chart" uri="{02D57815-91ED-43cb-92C2-25804820EDAC}">
                  <c15:fullRef>
                    <c15:sqref>'Popes Avenue'!$AA$63:$AF$63</c15:sqref>
                  </c15:fullRef>
                </c:ext>
              </c:extLst>
              <c:f>'Popes Avenue'!$AB$63:$AF$63</c:f>
              <c:numCache>
                <c:formatCode>General</c:formatCode>
                <c:ptCount val="5"/>
                <c:pt idx="0">
                  <c:v>1</c:v>
                </c:pt>
                <c:pt idx="1">
                  <c:v>14</c:v>
                </c:pt>
                <c:pt idx="2">
                  <c:v>6</c:v>
                </c:pt>
                <c:pt idx="3">
                  <c:v>93</c:v>
                </c:pt>
                <c:pt idx="4">
                  <c:v>26</c:v>
                </c:pt>
              </c:numCache>
            </c:numRef>
          </c:val>
          <c:extLst>
            <c:ext xmlns:c15="http://schemas.microsoft.com/office/drawing/2012/chart" uri="{02D57815-91ED-43cb-92C2-25804820EDAC}">
              <c15:categoryFilterExceptions>
                <c15:categoryFilterException>
                  <c15:sqref>'Popes Avenue'!$AA$63</c15:sqref>
                  <c15:spPr xmlns:c15="http://schemas.microsoft.com/office/drawing/2012/chart">
                    <a:solidFill>
                      <a:schemeClr val="accent1"/>
                    </a:solidFill>
                    <a:ln>
                      <a:noFill/>
                    </a:ln>
                    <a:effectLst/>
                  </c15:spPr>
                  <c15:bubble3D val="0"/>
                </c15:categoryFilterException>
              </c15:categoryFilterExceptions>
            </c:ext>
            <c:ext xmlns:c16="http://schemas.microsoft.com/office/drawing/2014/chart" uri="{C3380CC4-5D6E-409C-BE32-E72D297353CC}">
              <c16:uniqueId val="{00000008-088C-4DFC-9FC1-592F0EBDB0C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'Popes Avenue'!$Z$47</c:f>
              <c:strCache>
                <c:ptCount val="1"/>
                <c:pt idx="0">
                  <c:v>Popes Avenue</c:v>
                </c:pt>
              </c:strCache>
            </c:strRef>
          </c:tx>
          <c:dPt>
            <c:idx val="0"/>
            <c:bubble3D val="0"/>
            <c:spPr>
              <a:solidFill>
                <a:schemeClr val="accent1"/>
              </a:solidFill>
              <a:ln>
                <a:noFill/>
              </a:ln>
              <a:effectLst/>
            </c:spPr>
            <c:extLst>
              <c:ext xmlns:c16="http://schemas.microsoft.com/office/drawing/2014/chart" uri="{C3380CC4-5D6E-409C-BE32-E72D297353CC}">
                <c16:uniqueId val="{00000001-2240-4117-855E-4643E0C01B54}"/>
              </c:ext>
            </c:extLst>
          </c:dPt>
          <c:dPt>
            <c:idx val="1"/>
            <c:bubble3D val="0"/>
            <c:spPr>
              <a:solidFill>
                <a:schemeClr val="accent2"/>
              </a:solidFill>
              <a:ln>
                <a:noFill/>
              </a:ln>
              <a:effectLst/>
            </c:spPr>
            <c:extLst>
              <c:ext xmlns:c16="http://schemas.microsoft.com/office/drawing/2014/chart" uri="{C3380CC4-5D6E-409C-BE32-E72D297353CC}">
                <c16:uniqueId val="{00000003-2240-4117-855E-4643E0C01B54}"/>
              </c:ext>
            </c:extLst>
          </c:dPt>
          <c:dPt>
            <c:idx val="2"/>
            <c:bubble3D val="0"/>
            <c:spPr>
              <a:solidFill>
                <a:schemeClr val="accent3"/>
              </a:solidFill>
              <a:ln>
                <a:noFill/>
              </a:ln>
              <a:effectLst/>
            </c:spPr>
            <c:extLst>
              <c:ext xmlns:c16="http://schemas.microsoft.com/office/drawing/2014/chart" uri="{C3380CC4-5D6E-409C-BE32-E72D297353CC}">
                <c16:uniqueId val="{00000005-2240-4117-855E-4643E0C01B54}"/>
              </c:ext>
            </c:extLst>
          </c:dPt>
          <c:dPt>
            <c:idx val="3"/>
            <c:bubble3D val="0"/>
            <c:spPr>
              <a:solidFill>
                <a:schemeClr val="accent4"/>
              </a:solidFill>
              <a:ln>
                <a:noFill/>
              </a:ln>
              <a:effectLst/>
            </c:spPr>
            <c:extLst>
              <c:ext xmlns:c16="http://schemas.microsoft.com/office/drawing/2014/chart" uri="{C3380CC4-5D6E-409C-BE32-E72D297353CC}">
                <c16:uniqueId val="{00000007-2240-4117-855E-4643E0C01B54}"/>
              </c:ext>
            </c:extLst>
          </c:dPt>
          <c:dPt>
            <c:idx val="4"/>
            <c:bubble3D val="0"/>
            <c:spPr>
              <a:solidFill>
                <a:schemeClr val="accent5"/>
              </a:solidFill>
              <a:ln>
                <a:noFill/>
              </a:ln>
              <a:effectLst/>
            </c:spPr>
            <c:extLst>
              <c:ext xmlns:c16="http://schemas.microsoft.com/office/drawing/2014/chart" uri="{C3380CC4-5D6E-409C-BE32-E72D297353CC}">
                <c16:uniqueId val="{00000009-2240-4117-855E-4643E0C01B54}"/>
              </c:ext>
            </c:extLst>
          </c:dPt>
          <c:dPt>
            <c:idx val="5"/>
            <c:bubble3D val="0"/>
            <c:spPr>
              <a:solidFill>
                <a:schemeClr val="accent6"/>
              </a:solidFill>
              <a:ln>
                <a:noFill/>
              </a:ln>
              <a:effectLst/>
            </c:spPr>
            <c:extLst>
              <c:ext xmlns:c16="http://schemas.microsoft.com/office/drawing/2014/chart" uri="{C3380CC4-5D6E-409C-BE32-E72D297353CC}">
                <c16:uniqueId val="{0000000B-2240-4117-855E-4643E0C01B54}"/>
              </c:ext>
            </c:extLst>
          </c:dPt>
          <c:dLbls>
            <c:dLbl>
              <c:idx val="2"/>
              <c:layout>
                <c:manualLayout>
                  <c:x val="3.2268878544404231E-2"/>
                  <c:y val="2.87166276143419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40-4117-855E-4643E0C01B54}"/>
                </c:ext>
              </c:extLst>
            </c:dLbl>
            <c:dLbl>
              <c:idx val="4"/>
              <c:layout>
                <c:manualLayout>
                  <c:x val="0.4590617398808759"/>
                  <c:y val="-7.8300892326512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40-4117-855E-4643E0C01B54}"/>
                </c:ext>
              </c:extLst>
            </c:dLbl>
            <c:dLbl>
              <c:idx val="5"/>
              <c:layout>
                <c:manualLayout>
                  <c:x val="1.0232080435010218E-2"/>
                  <c:y val="-1.28457463125454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40-4117-855E-4643E0C01B5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'Popes Avenue'!$AA$46:$AF$46</c:f>
              <c:strCache>
                <c:ptCount val="6"/>
                <c:pt idx="0">
                  <c:v>COMMUTER</c:v>
                </c:pt>
                <c:pt idx="1">
                  <c:v>DISABLED</c:v>
                </c:pt>
                <c:pt idx="2">
                  <c:v>ILLEGAL</c:v>
                </c:pt>
                <c:pt idx="3">
                  <c:v>LONG STAY</c:v>
                </c:pt>
                <c:pt idx="4">
                  <c:v>RESIDENT</c:v>
                </c:pt>
                <c:pt idx="5">
                  <c:v>SHORT STAY</c:v>
                </c:pt>
              </c:strCache>
            </c:strRef>
          </c:cat>
          <c:val>
            <c:numRef>
              <c:f>'Popes Avenue'!$AA$47:$AF$47</c:f>
              <c:numCache>
                <c:formatCode>General</c:formatCode>
                <c:ptCount val="6"/>
                <c:pt idx="0">
                  <c:v>10</c:v>
                </c:pt>
                <c:pt idx="1">
                  <c:v>2</c:v>
                </c:pt>
                <c:pt idx="2">
                  <c:v>25</c:v>
                </c:pt>
                <c:pt idx="3">
                  <c:v>11</c:v>
                </c:pt>
                <c:pt idx="4">
                  <c:v>124</c:v>
                </c:pt>
                <c:pt idx="5">
                  <c:v>34</c:v>
                </c:pt>
              </c:numCache>
            </c:numRef>
          </c:val>
          <c:extLst>
            <c:ext xmlns:c16="http://schemas.microsoft.com/office/drawing/2014/chart" uri="{C3380CC4-5D6E-409C-BE32-E72D297353CC}">
              <c16:uniqueId val="{0000000C-2240-4117-855E-4643E0C01B5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'Popes Avenue'!$AA$46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Avenue'!$AA$47</c:f>
              <c:numCache>
                <c:formatCode>General</c:formatCode>
                <c:ptCount val="1"/>
                <c:pt idx="0">
                  <c:v>10</c:v>
                </c:pt>
              </c:numCache>
            </c:numRef>
          </c:val>
          <c:extLst>
            <c:ext xmlns:c16="http://schemas.microsoft.com/office/drawing/2014/chart" uri="{C3380CC4-5D6E-409C-BE32-E72D297353CC}">
              <c16:uniqueId val="{00000000-B102-4E96-A7B1-F78D872583B1}"/>
            </c:ext>
          </c:extLst>
        </c:ser>
        <c:ser>
          <c:idx val="1"/>
          <c:order val="1"/>
          <c:tx>
            <c:strRef>
              <c:f>'Popes Avenue'!$AB$46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Avenue'!$AB$47</c:f>
              <c:numCache>
                <c:formatCode>General</c:formatCode>
                <c:ptCount val="1"/>
                <c:pt idx="0">
                  <c:v>2</c:v>
                </c:pt>
              </c:numCache>
            </c:numRef>
          </c:val>
          <c:extLst>
            <c:ext xmlns:c16="http://schemas.microsoft.com/office/drawing/2014/chart" uri="{C3380CC4-5D6E-409C-BE32-E72D297353CC}">
              <c16:uniqueId val="{00000001-B102-4E96-A7B1-F78D872583B1}"/>
            </c:ext>
          </c:extLst>
        </c:ser>
        <c:ser>
          <c:idx val="2"/>
          <c:order val="2"/>
          <c:tx>
            <c:strRef>
              <c:f>'Popes Avenue'!$AC$46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Avenue'!$AC$47</c:f>
              <c:numCache>
                <c:formatCode>General</c:formatCode>
                <c:ptCount val="1"/>
                <c:pt idx="0">
                  <c:v>25</c:v>
                </c:pt>
              </c:numCache>
            </c:numRef>
          </c:val>
          <c:extLst>
            <c:ext xmlns:c16="http://schemas.microsoft.com/office/drawing/2014/chart" uri="{C3380CC4-5D6E-409C-BE32-E72D297353CC}">
              <c16:uniqueId val="{00000002-B102-4E96-A7B1-F78D872583B1}"/>
            </c:ext>
          </c:extLst>
        </c:ser>
        <c:ser>
          <c:idx val="3"/>
          <c:order val="3"/>
          <c:tx>
            <c:strRef>
              <c:f>'Popes Avenue'!$AD$46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Avenue'!$AD$47</c:f>
              <c:numCache>
                <c:formatCode>General</c:formatCode>
                <c:ptCount val="1"/>
                <c:pt idx="0">
                  <c:v>11</c:v>
                </c:pt>
              </c:numCache>
            </c:numRef>
          </c:val>
          <c:extLst>
            <c:ext xmlns:c16="http://schemas.microsoft.com/office/drawing/2014/chart" uri="{C3380CC4-5D6E-409C-BE32-E72D297353CC}">
              <c16:uniqueId val="{00000003-B102-4E96-A7B1-F78D872583B1}"/>
            </c:ext>
          </c:extLst>
        </c:ser>
        <c:ser>
          <c:idx val="4"/>
          <c:order val="4"/>
          <c:tx>
            <c:strRef>
              <c:f>'Popes Avenue'!$AE$46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Avenue'!$AE$47</c:f>
              <c:numCache>
                <c:formatCode>General</c:formatCode>
                <c:ptCount val="1"/>
                <c:pt idx="0">
                  <c:v>124</c:v>
                </c:pt>
              </c:numCache>
            </c:numRef>
          </c:val>
          <c:extLst>
            <c:ext xmlns:c16="http://schemas.microsoft.com/office/drawing/2014/chart" uri="{C3380CC4-5D6E-409C-BE32-E72D297353CC}">
              <c16:uniqueId val="{00000004-B102-4E96-A7B1-F78D872583B1}"/>
            </c:ext>
          </c:extLst>
        </c:ser>
        <c:ser>
          <c:idx val="5"/>
          <c:order val="5"/>
          <c:tx>
            <c:strRef>
              <c:f>'Popes Avenue'!$AF$46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Avenue'!$Z$47</c:f>
              <c:strCache>
                <c:ptCount val="1"/>
                <c:pt idx="0">
                  <c:v>Popes Avenue</c:v>
                </c:pt>
              </c:strCache>
            </c:strRef>
          </c:cat>
          <c:val>
            <c:numRef>
              <c:f>'Popes Avenue'!$AF$47</c:f>
              <c:numCache>
                <c:formatCode>General</c:formatCode>
                <c:ptCount val="1"/>
                <c:pt idx="0">
                  <c:v>34</c:v>
                </c:pt>
              </c:numCache>
            </c:numRef>
          </c:val>
          <c:extLst>
            <c:ext xmlns:c16="http://schemas.microsoft.com/office/drawing/2014/chart" uri="{C3380CC4-5D6E-409C-BE32-E72D297353CC}">
              <c16:uniqueId val="{00000005-B102-4E96-A7B1-F78D872583B1}"/>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'Popes Avenue'!$AG$46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'Popes Avenue'!$Z$47</c15:sqref>
                        </c15:formulaRef>
                      </c:ext>
                    </c:extLst>
                    <c:strCache>
                      <c:ptCount val="1"/>
                      <c:pt idx="0">
                        <c:v>Popes Avenue</c:v>
                      </c:pt>
                    </c:strCache>
                  </c:strRef>
                </c:cat>
                <c:val>
                  <c:numRef>
                    <c:extLst>
                      <c:ext uri="{02D57815-91ED-43cb-92C2-25804820EDAC}">
                        <c15:formulaRef>
                          <c15:sqref>'Popes Avenue'!$AG$47</c15:sqref>
                        </c15:formulaRef>
                      </c:ext>
                    </c:extLst>
                    <c:numCache>
                      <c:formatCode>General</c:formatCode>
                      <c:ptCount val="1"/>
                      <c:pt idx="0">
                        <c:v>206</c:v>
                      </c:pt>
                    </c:numCache>
                  </c:numRef>
                </c:val>
                <c:extLst>
                  <c:ext xmlns:c16="http://schemas.microsoft.com/office/drawing/2014/chart" uri="{C3380CC4-5D6E-409C-BE32-E72D297353CC}">
                    <c16:uniqueId val="{00000006-B102-4E96-A7B1-F78D872583B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'Popes Avenue'!$AB$62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Avenue'!$Z$63</c:f>
              <c:strCache>
                <c:ptCount val="1"/>
                <c:pt idx="0">
                  <c:v>Popes Avenue</c:v>
                </c:pt>
              </c:strCache>
            </c:strRef>
          </c:cat>
          <c:val>
            <c:numRef>
              <c:f>'Popes Avenue'!$AB$63</c:f>
              <c:numCache>
                <c:formatCode>General</c:formatCode>
                <c:ptCount val="1"/>
                <c:pt idx="0">
                  <c:v>1</c:v>
                </c:pt>
              </c:numCache>
            </c:numRef>
          </c:val>
          <c:extLst>
            <c:ext xmlns:c16="http://schemas.microsoft.com/office/drawing/2014/chart" uri="{C3380CC4-5D6E-409C-BE32-E72D297353CC}">
              <c16:uniqueId val="{00000000-A7F3-43D3-A09E-CB32862EA9FB}"/>
            </c:ext>
          </c:extLst>
        </c:ser>
        <c:ser>
          <c:idx val="2"/>
          <c:order val="2"/>
          <c:tx>
            <c:strRef>
              <c:f>'Popes Avenue'!$AC$62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'Popes Avenue'!$Z$63</c:f>
              <c:strCache>
                <c:ptCount val="1"/>
                <c:pt idx="0">
                  <c:v>Popes Avenue</c:v>
                </c:pt>
              </c:strCache>
            </c:strRef>
          </c:cat>
          <c:val>
            <c:numRef>
              <c:f>'Popes Avenue'!$AC$63</c:f>
              <c:numCache>
                <c:formatCode>General</c:formatCode>
                <c:ptCount val="1"/>
                <c:pt idx="0">
                  <c:v>14</c:v>
                </c:pt>
              </c:numCache>
            </c:numRef>
          </c:val>
          <c:extLst>
            <c:ext xmlns:c16="http://schemas.microsoft.com/office/drawing/2014/chart" uri="{C3380CC4-5D6E-409C-BE32-E72D297353CC}">
              <c16:uniqueId val="{00000001-A7F3-43D3-A09E-CB32862EA9FB}"/>
            </c:ext>
          </c:extLst>
        </c:ser>
        <c:ser>
          <c:idx val="3"/>
          <c:order val="3"/>
          <c:tx>
            <c:strRef>
              <c:f>'Popes Avenue'!$AD$62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'Popes Avenue'!$Z$63</c:f>
              <c:strCache>
                <c:ptCount val="1"/>
                <c:pt idx="0">
                  <c:v>Popes Avenue</c:v>
                </c:pt>
              </c:strCache>
            </c:strRef>
          </c:cat>
          <c:val>
            <c:numRef>
              <c:f>'Popes Avenue'!$AD$63</c:f>
              <c:numCache>
                <c:formatCode>General</c:formatCode>
                <c:ptCount val="1"/>
                <c:pt idx="0">
                  <c:v>6</c:v>
                </c:pt>
              </c:numCache>
            </c:numRef>
          </c:val>
          <c:extLst>
            <c:ext xmlns:c16="http://schemas.microsoft.com/office/drawing/2014/chart" uri="{C3380CC4-5D6E-409C-BE32-E72D297353CC}">
              <c16:uniqueId val="{00000002-A7F3-43D3-A09E-CB32862EA9FB}"/>
            </c:ext>
          </c:extLst>
        </c:ser>
        <c:ser>
          <c:idx val="4"/>
          <c:order val="4"/>
          <c:tx>
            <c:strRef>
              <c:f>'Popes Avenue'!$AE$62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'Popes Avenue'!$Z$63</c:f>
              <c:strCache>
                <c:ptCount val="1"/>
                <c:pt idx="0">
                  <c:v>Popes Avenue</c:v>
                </c:pt>
              </c:strCache>
            </c:strRef>
          </c:cat>
          <c:val>
            <c:numRef>
              <c:f>'Popes Avenue'!$AE$63</c:f>
              <c:numCache>
                <c:formatCode>General</c:formatCode>
                <c:ptCount val="1"/>
                <c:pt idx="0">
                  <c:v>93</c:v>
                </c:pt>
              </c:numCache>
            </c:numRef>
          </c:val>
          <c:extLst>
            <c:ext xmlns:c16="http://schemas.microsoft.com/office/drawing/2014/chart" uri="{C3380CC4-5D6E-409C-BE32-E72D297353CC}">
              <c16:uniqueId val="{00000003-A7F3-43D3-A09E-CB32862EA9FB}"/>
            </c:ext>
          </c:extLst>
        </c:ser>
        <c:ser>
          <c:idx val="5"/>
          <c:order val="5"/>
          <c:tx>
            <c:strRef>
              <c:f>'Popes Avenue'!$AF$62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'Popes Avenue'!$Z$63</c:f>
              <c:strCache>
                <c:ptCount val="1"/>
                <c:pt idx="0">
                  <c:v>Popes Avenue</c:v>
                </c:pt>
              </c:strCache>
            </c:strRef>
          </c:cat>
          <c:val>
            <c:numRef>
              <c:f>'Popes Avenue'!$AF$63</c:f>
              <c:numCache>
                <c:formatCode>General</c:formatCode>
                <c:ptCount val="1"/>
                <c:pt idx="0">
                  <c:v>26</c:v>
                </c:pt>
              </c:numCache>
            </c:numRef>
          </c:val>
          <c:extLst>
            <c:ext xmlns:c16="http://schemas.microsoft.com/office/drawing/2014/chart" uri="{C3380CC4-5D6E-409C-BE32-E72D297353CC}">
              <c16:uniqueId val="{00000004-A7F3-43D3-A09E-CB32862EA9FB}"/>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'Popes Avenue'!$AA$62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'Popes Avenue'!$Z$63</c15:sqref>
                        </c15:formulaRef>
                      </c:ext>
                    </c:extLst>
                    <c:strCache>
                      <c:ptCount val="1"/>
                      <c:pt idx="0">
                        <c:v>Popes Avenue</c:v>
                      </c:pt>
                    </c:strCache>
                  </c:strRef>
                </c:cat>
                <c:val>
                  <c:numRef>
                    <c:extLst>
                      <c:ext uri="{02D57815-91ED-43cb-92C2-25804820EDAC}">
                        <c15:formulaRef>
                          <c15:sqref>'Popes Avenue'!$AA$63</c15:sqref>
                        </c15:formulaRef>
                      </c:ext>
                    </c:extLst>
                    <c:numCache>
                      <c:formatCode>General</c:formatCode>
                      <c:ptCount val="1"/>
                      <c:pt idx="0">
                        <c:v>0</c:v>
                      </c:pt>
                    </c:numCache>
                  </c:numRef>
                </c:val>
                <c:extLst>
                  <c:ext xmlns:c16="http://schemas.microsoft.com/office/drawing/2014/chart" uri="{C3380CC4-5D6E-409C-BE32-E72D297353CC}">
                    <c16:uniqueId val="{00000005-A7F3-43D3-A09E-CB32862EA9FB}"/>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'Popes Avenue'!$Z$79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'Popes Avenue'!$AA$37:$AP$37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Avenue'!$AA$79:$AP$79</c:f>
              <c:numCache>
                <c:formatCode>General</c:formatCode>
                <c:ptCount val="16"/>
                <c:pt idx="0">
                  <c:v>16</c:v>
                </c:pt>
                <c:pt idx="1">
                  <c:v>23</c:v>
                </c:pt>
                <c:pt idx="2">
                  <c:v>11</c:v>
                </c:pt>
                <c:pt idx="3">
                  <c:v>6</c:v>
                </c:pt>
                <c:pt idx="4">
                  <c:v>3</c:v>
                </c:pt>
                <c:pt idx="5">
                  <c:v>5</c:v>
                </c:pt>
                <c:pt idx="6">
                  <c:v>3</c:v>
                </c:pt>
                <c:pt idx="7">
                  <c:v>6</c:v>
                </c:pt>
                <c:pt idx="8">
                  <c:v>4</c:v>
                </c:pt>
                <c:pt idx="9">
                  <c:v>3</c:v>
                </c:pt>
                <c:pt idx="10">
                  <c:v>8</c:v>
                </c:pt>
                <c:pt idx="11">
                  <c:v>9</c:v>
                </c:pt>
                <c:pt idx="12">
                  <c:v>11</c:v>
                </c:pt>
                <c:pt idx="13">
                  <c:v>21</c:v>
                </c:pt>
                <c:pt idx="14">
                  <c:v>25</c:v>
                </c:pt>
                <c:pt idx="15">
                  <c:v>24</c:v>
                </c:pt>
              </c:numCache>
            </c:numRef>
          </c:val>
          <c:extLst>
            <c:ext xmlns:c16="http://schemas.microsoft.com/office/drawing/2014/chart" uri="{C3380CC4-5D6E-409C-BE32-E72D297353CC}">
              <c16:uniqueId val="{00000000-1AAA-4C8A-BA66-AF8372997FB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'Allbrook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'Allbrook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Close'!$AA$95:$AP$95</c:f>
              <c:numCache>
                <c:formatCode>General</c:formatCode>
                <c:ptCount val="16"/>
                <c:pt idx="0">
                  <c:v>2</c:v>
                </c:pt>
                <c:pt idx="1">
                  <c:v>2</c:v>
                </c:pt>
                <c:pt idx="2">
                  <c:v>2</c:v>
                </c:pt>
                <c:pt idx="3">
                  <c:v>4</c:v>
                </c:pt>
                <c:pt idx="4">
                  <c:v>4</c:v>
                </c:pt>
                <c:pt idx="5">
                  <c:v>4</c:v>
                </c:pt>
                <c:pt idx="6">
                  <c:v>4</c:v>
                </c:pt>
                <c:pt idx="7">
                  <c:v>4</c:v>
                </c:pt>
                <c:pt idx="8">
                  <c:v>5</c:v>
                </c:pt>
                <c:pt idx="9">
                  <c:v>3</c:v>
                </c:pt>
                <c:pt idx="10">
                  <c:v>1</c:v>
                </c:pt>
                <c:pt idx="11">
                  <c:v>1</c:v>
                </c:pt>
                <c:pt idx="12">
                  <c:v>1</c:v>
                </c:pt>
                <c:pt idx="13">
                  <c:v>1</c:v>
                </c:pt>
                <c:pt idx="14">
                  <c:v>3</c:v>
                </c:pt>
                <c:pt idx="15">
                  <c:v>3</c:v>
                </c:pt>
              </c:numCache>
            </c:numRef>
          </c:val>
          <c:extLst>
            <c:ext xmlns:c16="http://schemas.microsoft.com/office/drawing/2014/chart" uri="{C3380CC4-5D6E-409C-BE32-E72D297353CC}">
              <c16:uniqueId val="{00000001-4E80-4C19-B20D-69D423AA64F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'Popes Avenue'!$Z$95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'Popes Avenue'!$AA$53:$AP$53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'Popes Avenue'!$AA$95:$AP$95</c:f>
              <c:numCache>
                <c:formatCode>General</c:formatCode>
                <c:ptCount val="16"/>
                <c:pt idx="0">
                  <c:v>21</c:v>
                </c:pt>
                <c:pt idx="1">
                  <c:v>23</c:v>
                </c:pt>
                <c:pt idx="2">
                  <c:v>22</c:v>
                </c:pt>
                <c:pt idx="3">
                  <c:v>23</c:v>
                </c:pt>
                <c:pt idx="4">
                  <c:v>18</c:v>
                </c:pt>
                <c:pt idx="5">
                  <c:v>20</c:v>
                </c:pt>
                <c:pt idx="6">
                  <c:v>22</c:v>
                </c:pt>
                <c:pt idx="7">
                  <c:v>23</c:v>
                </c:pt>
                <c:pt idx="8">
                  <c:v>20</c:v>
                </c:pt>
                <c:pt idx="9">
                  <c:v>23</c:v>
                </c:pt>
                <c:pt idx="10">
                  <c:v>24</c:v>
                </c:pt>
                <c:pt idx="11">
                  <c:v>25</c:v>
                </c:pt>
                <c:pt idx="12">
                  <c:v>22</c:v>
                </c:pt>
                <c:pt idx="13">
                  <c:v>32</c:v>
                </c:pt>
                <c:pt idx="14">
                  <c:v>25</c:v>
                </c:pt>
                <c:pt idx="15">
                  <c:v>25</c:v>
                </c:pt>
              </c:numCache>
            </c:numRef>
          </c:val>
          <c:extLst>
            <c:ext xmlns:c16="http://schemas.microsoft.com/office/drawing/2014/chart" uri="{C3380CC4-5D6E-409C-BE32-E72D297353CC}">
              <c16:uniqueId val="{00000000-EDCF-476E-9AB2-91F6A1632440}"/>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'Preston Close'!$Z$38</c:f>
              <c:strCache>
                <c:ptCount val="1"/>
                <c:pt idx="0">
                  <c:v>COMMUTER</c:v>
                </c:pt>
              </c:strCache>
            </c:strRef>
          </c:tx>
          <c:spPr>
            <a:solidFill>
              <a:schemeClr val="accent1"/>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Close'!$AA$38:$AP$38</c:f>
              <c:numCache>
                <c:formatCode>General</c:formatCode>
                <c:ptCount val="16"/>
                <c:pt idx="0">
                  <c:v>0</c:v>
                </c:pt>
                <c:pt idx="1">
                  <c:v>0</c:v>
                </c:pt>
                <c:pt idx="2">
                  <c:v>0</c:v>
                </c:pt>
                <c:pt idx="3">
                  <c:v>0</c:v>
                </c:pt>
                <c:pt idx="4">
                  <c:v>1</c:v>
                </c:pt>
                <c:pt idx="5">
                  <c:v>1</c:v>
                </c:pt>
                <c:pt idx="6">
                  <c:v>1</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1-8D02-4558-AE12-6055C7716732}"/>
            </c:ext>
          </c:extLst>
        </c:ser>
        <c:ser>
          <c:idx val="1"/>
          <c:order val="1"/>
          <c:tx>
            <c:strRef>
              <c:f>'Preston Close'!$Z$39</c:f>
              <c:strCache>
                <c:ptCount val="1"/>
                <c:pt idx="0">
                  <c:v>DISABLED</c:v>
                </c:pt>
              </c:strCache>
            </c:strRef>
          </c:tx>
          <c:spPr>
            <a:solidFill>
              <a:schemeClr val="accent2"/>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D02-4558-AE12-6055C7716732}"/>
            </c:ext>
          </c:extLst>
        </c:ser>
        <c:ser>
          <c:idx val="2"/>
          <c:order val="2"/>
          <c:tx>
            <c:strRef>
              <c:f>'Preston Close'!$Z$40</c:f>
              <c:strCache>
                <c:ptCount val="1"/>
                <c:pt idx="0">
                  <c:v>ILLEGAL</c:v>
                </c:pt>
              </c:strCache>
            </c:strRef>
          </c:tx>
          <c:spPr>
            <a:solidFill>
              <a:schemeClr val="accent3"/>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Close'!$AA$40:$AP$40</c:f>
              <c:numCache>
                <c:formatCode>General</c:formatCode>
                <c:ptCount val="16"/>
                <c:pt idx="0">
                  <c:v>0</c:v>
                </c:pt>
                <c:pt idx="1">
                  <c:v>0</c:v>
                </c:pt>
                <c:pt idx="2">
                  <c:v>0</c:v>
                </c:pt>
                <c:pt idx="3">
                  <c:v>0</c:v>
                </c:pt>
                <c:pt idx="4">
                  <c:v>1</c:v>
                </c:pt>
                <c:pt idx="5">
                  <c:v>1</c:v>
                </c:pt>
                <c:pt idx="6">
                  <c:v>1</c:v>
                </c:pt>
                <c:pt idx="7">
                  <c:v>0</c:v>
                </c:pt>
                <c:pt idx="8">
                  <c:v>0</c:v>
                </c:pt>
                <c:pt idx="9">
                  <c:v>1</c:v>
                </c:pt>
                <c:pt idx="10">
                  <c:v>1</c:v>
                </c:pt>
                <c:pt idx="11">
                  <c:v>1</c:v>
                </c:pt>
                <c:pt idx="12">
                  <c:v>0</c:v>
                </c:pt>
                <c:pt idx="13">
                  <c:v>0</c:v>
                </c:pt>
                <c:pt idx="14">
                  <c:v>0</c:v>
                </c:pt>
                <c:pt idx="15">
                  <c:v>0</c:v>
                </c:pt>
              </c:numCache>
            </c:numRef>
          </c:val>
          <c:extLst>
            <c:ext xmlns:c16="http://schemas.microsoft.com/office/drawing/2014/chart" uri="{C3380CC4-5D6E-409C-BE32-E72D297353CC}">
              <c16:uniqueId val="{00000005-8D02-4558-AE12-6055C7716732}"/>
            </c:ext>
          </c:extLst>
        </c:ser>
        <c:ser>
          <c:idx val="3"/>
          <c:order val="3"/>
          <c:tx>
            <c:strRef>
              <c:f>'Preston Close'!$Z$41</c:f>
              <c:strCache>
                <c:ptCount val="1"/>
                <c:pt idx="0">
                  <c:v>LONG STAY</c:v>
                </c:pt>
              </c:strCache>
            </c:strRef>
          </c:tx>
          <c:spPr>
            <a:solidFill>
              <a:schemeClr val="accent4"/>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Close'!$AA$41:$AP$41</c:f>
              <c:numCache>
                <c:formatCode>General</c:formatCode>
                <c:ptCount val="16"/>
                <c:pt idx="0">
                  <c:v>0</c:v>
                </c:pt>
                <c:pt idx="1">
                  <c:v>0</c:v>
                </c:pt>
                <c:pt idx="2">
                  <c:v>0</c:v>
                </c:pt>
                <c:pt idx="3">
                  <c:v>0</c:v>
                </c:pt>
                <c:pt idx="4">
                  <c:v>0</c:v>
                </c:pt>
                <c:pt idx="5">
                  <c:v>1</c:v>
                </c:pt>
                <c:pt idx="6">
                  <c:v>1</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7-8D02-4558-AE12-6055C7716732}"/>
            </c:ext>
          </c:extLst>
        </c:ser>
        <c:ser>
          <c:idx val="4"/>
          <c:order val="4"/>
          <c:tx>
            <c:strRef>
              <c:f>'Preston Close'!$Z$42</c:f>
              <c:strCache>
                <c:ptCount val="1"/>
                <c:pt idx="0">
                  <c:v>RESIDENT</c:v>
                </c:pt>
              </c:strCache>
            </c:strRef>
          </c:tx>
          <c:spPr>
            <a:solidFill>
              <a:schemeClr val="accent5"/>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Close'!$AA$42:$AP$42</c:f>
              <c:numCache>
                <c:formatCode>General</c:formatCode>
                <c:ptCount val="16"/>
                <c:pt idx="0">
                  <c:v>8</c:v>
                </c:pt>
                <c:pt idx="1">
                  <c:v>8</c:v>
                </c:pt>
                <c:pt idx="2">
                  <c:v>7</c:v>
                </c:pt>
                <c:pt idx="3">
                  <c:v>7</c:v>
                </c:pt>
                <c:pt idx="4">
                  <c:v>6</c:v>
                </c:pt>
                <c:pt idx="5">
                  <c:v>6</c:v>
                </c:pt>
                <c:pt idx="6">
                  <c:v>6</c:v>
                </c:pt>
                <c:pt idx="7">
                  <c:v>5</c:v>
                </c:pt>
                <c:pt idx="8">
                  <c:v>5</c:v>
                </c:pt>
                <c:pt idx="9">
                  <c:v>6</c:v>
                </c:pt>
                <c:pt idx="10">
                  <c:v>7</c:v>
                </c:pt>
                <c:pt idx="11">
                  <c:v>7</c:v>
                </c:pt>
                <c:pt idx="12">
                  <c:v>8</c:v>
                </c:pt>
                <c:pt idx="13">
                  <c:v>8</c:v>
                </c:pt>
                <c:pt idx="14">
                  <c:v>7</c:v>
                </c:pt>
                <c:pt idx="15">
                  <c:v>7</c:v>
                </c:pt>
              </c:numCache>
            </c:numRef>
          </c:val>
          <c:extLst>
            <c:ext xmlns:c16="http://schemas.microsoft.com/office/drawing/2014/chart" uri="{C3380CC4-5D6E-409C-BE32-E72D297353CC}">
              <c16:uniqueId val="{00000009-8D02-4558-AE12-6055C7716732}"/>
            </c:ext>
          </c:extLst>
        </c:ser>
        <c:ser>
          <c:idx val="5"/>
          <c:order val="5"/>
          <c:tx>
            <c:strRef>
              <c:f>'Preston Close'!$Z$43</c:f>
              <c:strCache>
                <c:ptCount val="1"/>
                <c:pt idx="0">
                  <c:v>SHORT STAY</c:v>
                </c:pt>
              </c:strCache>
            </c:strRef>
          </c:tx>
          <c:spPr>
            <a:solidFill>
              <a:schemeClr val="accent6"/>
            </a:solidFill>
            <a:ln>
              <a:noFill/>
            </a:ln>
            <a:effectLst/>
          </c:spPr>
          <c:invertIfNegative val="0"/>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Close'!$AA$43:$AP$43</c:f>
              <c:numCache>
                <c:formatCode>General</c:formatCode>
                <c:ptCount val="16"/>
                <c:pt idx="0">
                  <c:v>0</c:v>
                </c:pt>
                <c:pt idx="1">
                  <c:v>0</c:v>
                </c:pt>
                <c:pt idx="2">
                  <c:v>0</c:v>
                </c:pt>
                <c:pt idx="3">
                  <c:v>0</c:v>
                </c:pt>
                <c:pt idx="4">
                  <c:v>0</c:v>
                </c:pt>
                <c:pt idx="5">
                  <c:v>0</c:v>
                </c:pt>
                <c:pt idx="6">
                  <c:v>0</c:v>
                </c:pt>
                <c:pt idx="7">
                  <c:v>1</c:v>
                </c:pt>
                <c:pt idx="8">
                  <c:v>0</c:v>
                </c:pt>
                <c:pt idx="9">
                  <c:v>1</c:v>
                </c:pt>
                <c:pt idx="10">
                  <c:v>1</c:v>
                </c:pt>
                <c:pt idx="11">
                  <c:v>0</c:v>
                </c:pt>
                <c:pt idx="12">
                  <c:v>0</c:v>
                </c:pt>
                <c:pt idx="13">
                  <c:v>1</c:v>
                </c:pt>
                <c:pt idx="14">
                  <c:v>1</c:v>
                </c:pt>
                <c:pt idx="15">
                  <c:v>0</c:v>
                </c:pt>
              </c:numCache>
            </c:numRef>
          </c:val>
          <c:extLst>
            <c:ext xmlns:c16="http://schemas.microsoft.com/office/drawing/2014/chart" uri="{C3380CC4-5D6E-409C-BE32-E72D297353CC}">
              <c16:uniqueId val="{0000000B-8D02-4558-AE12-6055C7716732}"/>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'Preston Close'!$Z$44</c:f>
              <c:strCache>
                <c:ptCount val="1"/>
                <c:pt idx="0">
                  <c:v>CAPACITY</c:v>
                </c:pt>
              </c:strCache>
            </c:strRef>
          </c:tx>
          <c:spPr>
            <a:ln w="19050" cap="rnd" cmpd="sng" algn="ctr">
              <a:solidFill>
                <a:schemeClr val="tx1"/>
              </a:solidFill>
              <a:prstDash val="solid"/>
              <a:round/>
            </a:ln>
            <a:effectLst/>
          </c:spPr>
          <c:marker>
            <c:symbol val="none"/>
          </c:marker>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Close'!$AA$44:$AP$44</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D-8D02-4558-AE12-6055C771673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'Preston Close'!$Z$55</c:f>
              <c:strCache>
                <c:ptCount val="1"/>
                <c:pt idx="0">
                  <c:v>DISABLED</c:v>
                </c:pt>
              </c:strCache>
            </c:strRef>
          </c:tx>
          <c:spPr>
            <a:solidFill>
              <a:schemeClr val="accent2"/>
            </a:solidFill>
            <a:ln>
              <a:noFill/>
            </a:ln>
            <a:effectLst/>
          </c:spPr>
          <c:invertIfNegative val="0"/>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095-4002-B6A0-020372431F8D}"/>
            </c:ext>
          </c:extLst>
        </c:ser>
        <c:ser>
          <c:idx val="2"/>
          <c:order val="2"/>
          <c:tx>
            <c:strRef>
              <c:f>'Preston Close'!$Z$56</c:f>
              <c:strCache>
                <c:ptCount val="1"/>
                <c:pt idx="0">
                  <c:v>ILLEGAL</c:v>
                </c:pt>
              </c:strCache>
            </c:strRef>
          </c:tx>
          <c:spPr>
            <a:solidFill>
              <a:schemeClr val="accent3"/>
            </a:solidFill>
            <a:ln>
              <a:noFill/>
            </a:ln>
            <a:effectLst/>
          </c:spPr>
          <c:invertIfNegative val="0"/>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E095-4002-B6A0-020372431F8D}"/>
            </c:ext>
          </c:extLst>
        </c:ser>
        <c:ser>
          <c:idx val="3"/>
          <c:order val="3"/>
          <c:tx>
            <c:strRef>
              <c:f>'Preston Close'!$Z$57</c:f>
              <c:strCache>
                <c:ptCount val="1"/>
                <c:pt idx="0">
                  <c:v>LONG STAY</c:v>
                </c:pt>
              </c:strCache>
            </c:strRef>
          </c:tx>
          <c:spPr>
            <a:solidFill>
              <a:schemeClr val="accent4"/>
            </a:solidFill>
            <a:ln>
              <a:noFill/>
            </a:ln>
            <a:effectLst/>
          </c:spPr>
          <c:invertIfNegative val="0"/>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E095-4002-B6A0-020372431F8D}"/>
            </c:ext>
          </c:extLst>
        </c:ser>
        <c:ser>
          <c:idx val="4"/>
          <c:order val="4"/>
          <c:tx>
            <c:strRef>
              <c:f>'Preston Close'!$Z$58</c:f>
              <c:strCache>
                <c:ptCount val="1"/>
                <c:pt idx="0">
                  <c:v>RESIDENT</c:v>
                </c:pt>
              </c:strCache>
            </c:strRef>
          </c:tx>
          <c:spPr>
            <a:solidFill>
              <a:schemeClr val="accent5"/>
            </a:solidFill>
            <a:ln>
              <a:noFill/>
            </a:ln>
            <a:effectLst/>
          </c:spPr>
          <c:invertIfNegative val="0"/>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Close'!$AA$58:$AP$58</c:f>
              <c:numCache>
                <c:formatCode>General</c:formatCode>
                <c:ptCount val="16"/>
                <c:pt idx="0">
                  <c:v>6</c:v>
                </c:pt>
                <c:pt idx="1">
                  <c:v>6</c:v>
                </c:pt>
                <c:pt idx="2">
                  <c:v>5</c:v>
                </c:pt>
                <c:pt idx="3">
                  <c:v>5</c:v>
                </c:pt>
                <c:pt idx="4">
                  <c:v>5</c:v>
                </c:pt>
                <c:pt idx="5">
                  <c:v>4</c:v>
                </c:pt>
                <c:pt idx="6">
                  <c:v>4</c:v>
                </c:pt>
                <c:pt idx="7">
                  <c:v>4</c:v>
                </c:pt>
                <c:pt idx="8">
                  <c:v>5</c:v>
                </c:pt>
                <c:pt idx="9">
                  <c:v>3</c:v>
                </c:pt>
                <c:pt idx="10">
                  <c:v>3</c:v>
                </c:pt>
                <c:pt idx="11">
                  <c:v>3</c:v>
                </c:pt>
                <c:pt idx="12">
                  <c:v>3</c:v>
                </c:pt>
                <c:pt idx="13">
                  <c:v>3</c:v>
                </c:pt>
                <c:pt idx="14">
                  <c:v>2</c:v>
                </c:pt>
                <c:pt idx="15">
                  <c:v>2</c:v>
                </c:pt>
              </c:numCache>
            </c:numRef>
          </c:val>
          <c:extLst>
            <c:ext xmlns:c16="http://schemas.microsoft.com/office/drawing/2014/chart" uri="{C3380CC4-5D6E-409C-BE32-E72D297353CC}">
              <c16:uniqueId val="{00000004-E095-4002-B6A0-020372431F8D}"/>
            </c:ext>
          </c:extLst>
        </c:ser>
        <c:ser>
          <c:idx val="5"/>
          <c:order val="5"/>
          <c:tx>
            <c:strRef>
              <c:f>'Preston Close'!$Z$59</c:f>
              <c:strCache>
                <c:ptCount val="1"/>
                <c:pt idx="0">
                  <c:v>SHORT STAY</c:v>
                </c:pt>
              </c:strCache>
            </c:strRef>
          </c:tx>
          <c:spPr>
            <a:solidFill>
              <a:schemeClr val="accent6"/>
            </a:solidFill>
            <a:ln>
              <a:noFill/>
            </a:ln>
            <a:effectLst/>
          </c:spPr>
          <c:invertIfNegative val="0"/>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Close'!$AA$59:$AP$59</c:f>
              <c:numCache>
                <c:formatCode>General</c:formatCode>
                <c:ptCount val="16"/>
                <c:pt idx="0">
                  <c:v>0</c:v>
                </c:pt>
                <c:pt idx="1">
                  <c:v>0</c:v>
                </c:pt>
                <c:pt idx="2">
                  <c:v>0</c:v>
                </c:pt>
                <c:pt idx="3">
                  <c:v>0</c:v>
                </c:pt>
                <c:pt idx="4">
                  <c:v>1</c:v>
                </c:pt>
                <c:pt idx="5">
                  <c:v>1</c:v>
                </c:pt>
                <c:pt idx="6">
                  <c:v>1</c:v>
                </c:pt>
                <c:pt idx="7">
                  <c:v>0</c:v>
                </c:pt>
                <c:pt idx="8">
                  <c:v>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E095-4002-B6A0-020372431F8D}"/>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'Preston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'Preston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'Preston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095-4002-B6A0-020372431F8D}"/>
                  </c:ext>
                </c:extLst>
              </c15:ser>
            </c15:filteredBarSeries>
          </c:ext>
        </c:extLst>
      </c:barChart>
      <c:lineChart>
        <c:grouping val="standard"/>
        <c:varyColors val="0"/>
        <c:ser>
          <c:idx val="6"/>
          <c:order val="6"/>
          <c:tx>
            <c:strRef>
              <c:f>'Preston Close'!$Z$60</c:f>
              <c:strCache>
                <c:ptCount val="1"/>
                <c:pt idx="0">
                  <c:v>CAPACITY</c:v>
                </c:pt>
              </c:strCache>
            </c:strRef>
          </c:tx>
          <c:spPr>
            <a:ln w="19050" cap="rnd" cmpd="sng" algn="ctr">
              <a:solidFill>
                <a:schemeClr val="tx1"/>
              </a:solidFill>
              <a:prstDash val="solid"/>
              <a:round/>
            </a:ln>
            <a:effectLst/>
          </c:spPr>
          <c:marker>
            <c:symbol val="none"/>
          </c:marker>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Close'!$AA$60:$AP$60</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6-E095-4002-B6A0-020372431F8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4"/>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'Preston Close'!$Z$63</c:f>
              <c:strCache>
                <c:ptCount val="1"/>
                <c:pt idx="0">
                  <c:v>Preston Close</c:v>
                </c:pt>
              </c:strCache>
            </c:strRef>
          </c:tx>
          <c:dPt>
            <c:idx val="0"/>
            <c:bubble3D val="0"/>
            <c:spPr>
              <a:solidFill>
                <a:schemeClr val="accent3"/>
              </a:solidFill>
              <a:ln>
                <a:noFill/>
              </a:ln>
              <a:effectLst/>
            </c:spPr>
            <c:extLst>
              <c:ext xmlns:c16="http://schemas.microsoft.com/office/drawing/2014/chart" uri="{C3380CC4-5D6E-409C-BE32-E72D297353CC}">
                <c16:uniqueId val="{00000001-C0F6-4FCD-8590-944AB23392B4}"/>
              </c:ext>
            </c:extLst>
          </c:dPt>
          <c:dPt>
            <c:idx val="1"/>
            <c:bubble3D val="0"/>
            <c:spPr>
              <a:solidFill>
                <a:schemeClr val="accent4"/>
              </a:solidFill>
              <a:ln>
                <a:noFill/>
              </a:ln>
              <a:effectLst/>
            </c:spPr>
            <c:extLst>
              <c:ext xmlns:c16="http://schemas.microsoft.com/office/drawing/2014/chart" uri="{C3380CC4-5D6E-409C-BE32-E72D297353CC}">
                <c16:uniqueId val="{00000003-C0F6-4FCD-8590-944AB23392B4}"/>
              </c:ext>
            </c:extLst>
          </c:dPt>
          <c:dPt>
            <c:idx val="2"/>
            <c:bubble3D val="0"/>
            <c:spPr>
              <a:solidFill>
                <a:schemeClr val="accent5"/>
              </a:solidFill>
              <a:ln>
                <a:noFill/>
              </a:ln>
              <a:effectLst/>
            </c:spPr>
            <c:extLst>
              <c:ext xmlns:c16="http://schemas.microsoft.com/office/drawing/2014/chart" uri="{C3380CC4-5D6E-409C-BE32-E72D297353CC}">
                <c16:uniqueId val="{00000005-C0F6-4FCD-8590-944AB23392B4}"/>
              </c:ext>
            </c:extLst>
          </c:dPt>
          <c:dPt>
            <c:idx val="3"/>
            <c:bubble3D val="0"/>
            <c:spPr>
              <a:solidFill>
                <a:schemeClr val="accent6"/>
              </a:solidFill>
              <a:ln>
                <a:noFill/>
              </a:ln>
              <a:effectLst/>
            </c:spPr>
            <c:extLst>
              <c:ext xmlns:c16="http://schemas.microsoft.com/office/drawing/2014/chart" uri="{C3380CC4-5D6E-409C-BE32-E72D297353CC}">
                <c16:uniqueId val="{00000007-C0F6-4FCD-8590-944AB23392B4}"/>
              </c:ext>
            </c:extLst>
          </c:dPt>
          <c:dLbls>
            <c:dLbl>
              <c:idx val="0"/>
              <c:delete val="1"/>
              <c:extLst>
                <c:ext xmlns:c15="http://schemas.microsoft.com/office/drawing/2012/chart" uri="{CE6537A1-D6FC-4f65-9D91-7224C49458BB}"/>
                <c:ext xmlns:c16="http://schemas.microsoft.com/office/drawing/2014/chart" uri="{C3380CC4-5D6E-409C-BE32-E72D297353CC}">
                  <c16:uniqueId val="{00000001-C0F6-4FCD-8590-944AB23392B4}"/>
                </c:ext>
              </c:extLst>
            </c:dLbl>
            <c:dLbl>
              <c:idx val="1"/>
              <c:delete val="1"/>
              <c:extLst>
                <c:ext xmlns:c15="http://schemas.microsoft.com/office/drawing/2012/chart" uri="{CE6537A1-D6FC-4f65-9D91-7224C49458BB}"/>
                <c:ext xmlns:c16="http://schemas.microsoft.com/office/drawing/2014/chart" uri="{C3380CC4-5D6E-409C-BE32-E72D297353CC}">
                  <c16:uniqueId val="{00000003-C0F6-4FCD-8590-944AB23392B4}"/>
                </c:ext>
              </c:extLst>
            </c:dLbl>
            <c:dLbl>
              <c:idx val="2"/>
              <c:layout>
                <c:manualLayout>
                  <c:x val="9.5546409142276703E-2"/>
                  <c:y val="-0.674977553235684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0F6-4FCD-8590-944AB23392B4}"/>
                </c:ext>
              </c:extLst>
            </c:dLbl>
            <c:dLbl>
              <c:idx val="3"/>
              <c:layout>
                <c:manualLayout>
                  <c:x val="-4.5575796016599147E-2"/>
                  <c:y val="2.337691924403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0F6-4FCD-8590-944AB23392B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'Preston Close'!$AA$62:$AF$62</c15:sqref>
                  </c15:fullRef>
                </c:ext>
              </c:extLst>
              <c:f>'Preston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'Preston Close'!$AA$63:$AF$63</c15:sqref>
                  </c15:fullRef>
                </c:ext>
              </c:extLst>
              <c:f>'Preston Close'!$AC$63:$AF$63</c:f>
              <c:numCache>
                <c:formatCode>General</c:formatCode>
                <c:ptCount val="4"/>
                <c:pt idx="0">
                  <c:v>0</c:v>
                </c:pt>
                <c:pt idx="1">
                  <c:v>0</c:v>
                </c:pt>
                <c:pt idx="2">
                  <c:v>10</c:v>
                </c:pt>
                <c:pt idx="3">
                  <c:v>2</c:v>
                </c:pt>
              </c:numCache>
            </c:numRef>
          </c:val>
          <c:extLst>
            <c:ext xmlns:c15="http://schemas.microsoft.com/office/drawing/2012/chart" uri="{02D57815-91ED-43cb-92C2-25804820EDAC}">
              <c15:categoryFilterExceptions>
                <c15:categoryFilterException>
                  <c15:sqref>'Preston Close'!$AA$63</c15:sqref>
                  <c15:spPr xmlns:c15="http://schemas.microsoft.com/office/drawing/2012/chart">
                    <a:solidFill>
                      <a:schemeClr val="accent1"/>
                    </a:solidFill>
                    <a:ln>
                      <a:noFill/>
                    </a:ln>
                    <a:effectLst/>
                  </c15:spPr>
                  <c15:bubble3D val="0"/>
                </c15:categoryFilterException>
                <c15:categoryFilterException>
                  <c15:sqref>'Preston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C0F6-4FCD-8590-944AB23392B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'Preston Close'!$Z$47</c:f>
              <c:strCache>
                <c:ptCount val="1"/>
                <c:pt idx="0">
                  <c:v>Preston Close</c:v>
                </c:pt>
              </c:strCache>
            </c:strRef>
          </c:tx>
          <c:dPt>
            <c:idx val="0"/>
            <c:bubble3D val="0"/>
            <c:spPr>
              <a:solidFill>
                <a:schemeClr val="accent1"/>
              </a:solidFill>
              <a:ln>
                <a:noFill/>
              </a:ln>
              <a:effectLst/>
            </c:spPr>
            <c:extLst>
              <c:ext xmlns:c16="http://schemas.microsoft.com/office/drawing/2014/chart" uri="{C3380CC4-5D6E-409C-BE32-E72D297353CC}">
                <c16:uniqueId val="{00000001-367F-4B2C-A63A-8CDAB1164702}"/>
              </c:ext>
            </c:extLst>
          </c:dPt>
          <c:dPt>
            <c:idx val="1"/>
            <c:bubble3D val="0"/>
            <c:spPr>
              <a:solidFill>
                <a:schemeClr val="accent2"/>
              </a:solidFill>
              <a:ln>
                <a:noFill/>
              </a:ln>
              <a:effectLst/>
            </c:spPr>
            <c:extLst>
              <c:ext xmlns:c16="http://schemas.microsoft.com/office/drawing/2014/chart" uri="{C3380CC4-5D6E-409C-BE32-E72D297353CC}">
                <c16:uniqueId val="{00000003-367F-4B2C-A63A-8CDAB1164702}"/>
              </c:ext>
            </c:extLst>
          </c:dPt>
          <c:dPt>
            <c:idx val="2"/>
            <c:bubble3D val="0"/>
            <c:spPr>
              <a:solidFill>
                <a:schemeClr val="accent3"/>
              </a:solidFill>
              <a:ln>
                <a:noFill/>
              </a:ln>
              <a:effectLst/>
            </c:spPr>
            <c:extLst>
              <c:ext xmlns:c16="http://schemas.microsoft.com/office/drawing/2014/chart" uri="{C3380CC4-5D6E-409C-BE32-E72D297353CC}">
                <c16:uniqueId val="{00000005-367F-4B2C-A63A-8CDAB1164702}"/>
              </c:ext>
            </c:extLst>
          </c:dPt>
          <c:dPt>
            <c:idx val="3"/>
            <c:bubble3D val="0"/>
            <c:spPr>
              <a:solidFill>
                <a:schemeClr val="accent4"/>
              </a:solidFill>
              <a:ln>
                <a:noFill/>
              </a:ln>
              <a:effectLst/>
            </c:spPr>
            <c:extLst>
              <c:ext xmlns:c16="http://schemas.microsoft.com/office/drawing/2014/chart" uri="{C3380CC4-5D6E-409C-BE32-E72D297353CC}">
                <c16:uniqueId val="{00000007-367F-4B2C-A63A-8CDAB1164702}"/>
              </c:ext>
            </c:extLst>
          </c:dPt>
          <c:dPt>
            <c:idx val="4"/>
            <c:bubble3D val="0"/>
            <c:spPr>
              <a:solidFill>
                <a:schemeClr val="accent5"/>
              </a:solidFill>
              <a:ln>
                <a:noFill/>
              </a:ln>
              <a:effectLst/>
            </c:spPr>
            <c:extLst>
              <c:ext xmlns:c16="http://schemas.microsoft.com/office/drawing/2014/chart" uri="{C3380CC4-5D6E-409C-BE32-E72D297353CC}">
                <c16:uniqueId val="{00000009-367F-4B2C-A63A-8CDAB1164702}"/>
              </c:ext>
            </c:extLst>
          </c:dPt>
          <c:dPt>
            <c:idx val="5"/>
            <c:bubble3D val="0"/>
            <c:spPr>
              <a:solidFill>
                <a:schemeClr val="accent6"/>
              </a:solidFill>
              <a:ln>
                <a:noFill/>
              </a:ln>
              <a:effectLst/>
            </c:spPr>
            <c:extLst>
              <c:ext xmlns:c16="http://schemas.microsoft.com/office/drawing/2014/chart" uri="{C3380CC4-5D6E-409C-BE32-E72D297353CC}">
                <c16:uniqueId val="{0000000B-367F-4B2C-A63A-8CDAB1164702}"/>
              </c:ext>
            </c:extLst>
          </c:dPt>
          <c:dLbls>
            <c:dLbl>
              <c:idx val="1"/>
              <c:delete val="1"/>
              <c:extLst>
                <c:ext xmlns:c15="http://schemas.microsoft.com/office/drawing/2012/chart" uri="{CE6537A1-D6FC-4f65-9D91-7224C49458BB}"/>
                <c:ext xmlns:c16="http://schemas.microsoft.com/office/drawing/2014/chart" uri="{C3380CC4-5D6E-409C-BE32-E72D297353CC}">
                  <c16:uniqueId val="{00000003-367F-4B2C-A63A-8CDAB1164702}"/>
                </c:ext>
              </c:extLst>
            </c:dLbl>
            <c:dLbl>
              <c:idx val="2"/>
              <c:layout>
                <c:manualLayout>
                  <c:x val="1.9191751679363565E-2"/>
                  <c:y val="-1.3309912267057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7F-4B2C-A63A-8CDAB1164702}"/>
                </c:ext>
              </c:extLst>
            </c:dLbl>
            <c:dLbl>
              <c:idx val="4"/>
              <c:layout>
                <c:manualLayout>
                  <c:x val="0.38633475842767129"/>
                  <c:y val="-3.5997650043658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67F-4B2C-A63A-8CDAB1164702}"/>
                </c:ext>
              </c:extLst>
            </c:dLbl>
            <c:dLbl>
              <c:idx val="5"/>
              <c:layout>
                <c:manualLayout>
                  <c:x val="1.3999764445582296E-2"/>
                  <c:y val="-3.25216729557332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67F-4B2C-A63A-8CDAB116470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'Preston Close'!$AA$46:$AF$46</c:f>
              <c:strCache>
                <c:ptCount val="6"/>
                <c:pt idx="0">
                  <c:v>COMMUTER</c:v>
                </c:pt>
                <c:pt idx="1">
                  <c:v>DISABLED</c:v>
                </c:pt>
                <c:pt idx="2">
                  <c:v>ILLEGAL</c:v>
                </c:pt>
                <c:pt idx="3">
                  <c:v>LONG STAY</c:v>
                </c:pt>
                <c:pt idx="4">
                  <c:v>RESIDENT</c:v>
                </c:pt>
                <c:pt idx="5">
                  <c:v>SHORT STAY</c:v>
                </c:pt>
              </c:strCache>
            </c:strRef>
          </c:cat>
          <c:val>
            <c:numRef>
              <c:f>'Preston Close'!$AA$47:$AF$47</c:f>
              <c:numCache>
                <c:formatCode>General</c:formatCode>
                <c:ptCount val="6"/>
                <c:pt idx="0">
                  <c:v>1</c:v>
                </c:pt>
                <c:pt idx="1">
                  <c:v>0</c:v>
                </c:pt>
                <c:pt idx="2">
                  <c:v>2</c:v>
                </c:pt>
                <c:pt idx="3">
                  <c:v>1</c:v>
                </c:pt>
                <c:pt idx="4">
                  <c:v>12</c:v>
                </c:pt>
                <c:pt idx="5">
                  <c:v>3</c:v>
                </c:pt>
              </c:numCache>
            </c:numRef>
          </c:val>
          <c:extLst>
            <c:ext xmlns:c16="http://schemas.microsoft.com/office/drawing/2014/chart" uri="{C3380CC4-5D6E-409C-BE32-E72D297353CC}">
              <c16:uniqueId val="{0000000C-367F-4B2C-A63A-8CDAB116470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'Preston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Close'!$AA$47</c:f>
              <c:numCache>
                <c:formatCode>General</c:formatCode>
                <c:ptCount val="1"/>
                <c:pt idx="0">
                  <c:v>1</c:v>
                </c:pt>
              </c:numCache>
            </c:numRef>
          </c:val>
          <c:extLst>
            <c:ext xmlns:c16="http://schemas.microsoft.com/office/drawing/2014/chart" uri="{C3380CC4-5D6E-409C-BE32-E72D297353CC}">
              <c16:uniqueId val="{00000000-329C-465D-9E3C-978685140208}"/>
            </c:ext>
          </c:extLst>
        </c:ser>
        <c:ser>
          <c:idx val="1"/>
          <c:order val="1"/>
          <c:tx>
            <c:strRef>
              <c:f>'Preston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Close'!$AB$47</c:f>
              <c:numCache>
                <c:formatCode>General</c:formatCode>
                <c:ptCount val="1"/>
                <c:pt idx="0">
                  <c:v>0</c:v>
                </c:pt>
              </c:numCache>
            </c:numRef>
          </c:val>
          <c:extLst>
            <c:ext xmlns:c16="http://schemas.microsoft.com/office/drawing/2014/chart" uri="{C3380CC4-5D6E-409C-BE32-E72D297353CC}">
              <c16:uniqueId val="{00000001-329C-465D-9E3C-978685140208}"/>
            </c:ext>
          </c:extLst>
        </c:ser>
        <c:ser>
          <c:idx val="2"/>
          <c:order val="2"/>
          <c:tx>
            <c:strRef>
              <c:f>'Preston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Close'!$AC$47</c:f>
              <c:numCache>
                <c:formatCode>General</c:formatCode>
                <c:ptCount val="1"/>
                <c:pt idx="0">
                  <c:v>2</c:v>
                </c:pt>
              </c:numCache>
            </c:numRef>
          </c:val>
          <c:extLst>
            <c:ext xmlns:c16="http://schemas.microsoft.com/office/drawing/2014/chart" uri="{C3380CC4-5D6E-409C-BE32-E72D297353CC}">
              <c16:uniqueId val="{00000002-329C-465D-9E3C-978685140208}"/>
            </c:ext>
          </c:extLst>
        </c:ser>
        <c:ser>
          <c:idx val="3"/>
          <c:order val="3"/>
          <c:tx>
            <c:strRef>
              <c:f>'Preston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Close'!$AD$47</c:f>
              <c:numCache>
                <c:formatCode>General</c:formatCode>
                <c:ptCount val="1"/>
                <c:pt idx="0">
                  <c:v>1</c:v>
                </c:pt>
              </c:numCache>
            </c:numRef>
          </c:val>
          <c:extLst>
            <c:ext xmlns:c16="http://schemas.microsoft.com/office/drawing/2014/chart" uri="{C3380CC4-5D6E-409C-BE32-E72D297353CC}">
              <c16:uniqueId val="{00000003-329C-465D-9E3C-978685140208}"/>
            </c:ext>
          </c:extLst>
        </c:ser>
        <c:ser>
          <c:idx val="4"/>
          <c:order val="4"/>
          <c:tx>
            <c:strRef>
              <c:f>'Preston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Close'!$AE$47</c:f>
              <c:numCache>
                <c:formatCode>General</c:formatCode>
                <c:ptCount val="1"/>
                <c:pt idx="0">
                  <c:v>12</c:v>
                </c:pt>
              </c:numCache>
            </c:numRef>
          </c:val>
          <c:extLst>
            <c:ext xmlns:c16="http://schemas.microsoft.com/office/drawing/2014/chart" uri="{C3380CC4-5D6E-409C-BE32-E72D297353CC}">
              <c16:uniqueId val="{00000004-329C-465D-9E3C-978685140208}"/>
            </c:ext>
          </c:extLst>
        </c:ser>
        <c:ser>
          <c:idx val="5"/>
          <c:order val="5"/>
          <c:tx>
            <c:strRef>
              <c:f>'Preston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Close'!$Z$47</c:f>
              <c:strCache>
                <c:ptCount val="1"/>
                <c:pt idx="0">
                  <c:v>Preston Close</c:v>
                </c:pt>
              </c:strCache>
            </c:strRef>
          </c:cat>
          <c:val>
            <c:numRef>
              <c:f>'Preston Close'!$AF$47</c:f>
              <c:numCache>
                <c:formatCode>General</c:formatCode>
                <c:ptCount val="1"/>
                <c:pt idx="0">
                  <c:v>3</c:v>
                </c:pt>
              </c:numCache>
            </c:numRef>
          </c:val>
          <c:extLst>
            <c:ext xmlns:c16="http://schemas.microsoft.com/office/drawing/2014/chart" uri="{C3380CC4-5D6E-409C-BE32-E72D297353CC}">
              <c16:uniqueId val="{00000005-329C-465D-9E3C-978685140208}"/>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'Preston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'Preston Close'!$Z$47</c15:sqref>
                        </c15:formulaRef>
                      </c:ext>
                    </c:extLst>
                    <c:strCache>
                      <c:ptCount val="1"/>
                      <c:pt idx="0">
                        <c:v>Preston Close</c:v>
                      </c:pt>
                    </c:strCache>
                  </c:strRef>
                </c:cat>
                <c:val>
                  <c:numRef>
                    <c:extLst>
                      <c:ext uri="{02D57815-91ED-43cb-92C2-25804820EDAC}">
                        <c15:formulaRef>
                          <c15:sqref>'Preston Close'!$AG$47</c15:sqref>
                        </c15:formulaRef>
                      </c:ext>
                    </c:extLst>
                    <c:numCache>
                      <c:formatCode>General</c:formatCode>
                      <c:ptCount val="1"/>
                      <c:pt idx="0">
                        <c:v>19</c:v>
                      </c:pt>
                    </c:numCache>
                  </c:numRef>
                </c:val>
                <c:extLst>
                  <c:ext xmlns:c16="http://schemas.microsoft.com/office/drawing/2014/chart" uri="{C3380CC4-5D6E-409C-BE32-E72D297353CC}">
                    <c16:uniqueId val="{00000006-329C-465D-9E3C-978685140208}"/>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'Preston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Close'!$Z$63</c:f>
              <c:strCache>
                <c:ptCount val="1"/>
                <c:pt idx="0">
                  <c:v>Preston Close</c:v>
                </c:pt>
              </c:strCache>
            </c:strRef>
          </c:cat>
          <c:val>
            <c:numRef>
              <c:f>'Preston Close'!$AB$63</c:f>
              <c:numCache>
                <c:formatCode>General</c:formatCode>
                <c:ptCount val="1"/>
                <c:pt idx="0">
                  <c:v>0</c:v>
                </c:pt>
              </c:numCache>
            </c:numRef>
          </c:val>
          <c:extLst>
            <c:ext xmlns:c16="http://schemas.microsoft.com/office/drawing/2014/chart" uri="{C3380CC4-5D6E-409C-BE32-E72D297353CC}">
              <c16:uniqueId val="{00000000-CD49-406D-B377-7A78D51ABEFB}"/>
            </c:ext>
          </c:extLst>
        </c:ser>
        <c:ser>
          <c:idx val="2"/>
          <c:order val="2"/>
          <c:tx>
            <c:strRef>
              <c:f>'Preston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'Preston Close'!$Z$63</c:f>
              <c:strCache>
                <c:ptCount val="1"/>
                <c:pt idx="0">
                  <c:v>Preston Close</c:v>
                </c:pt>
              </c:strCache>
            </c:strRef>
          </c:cat>
          <c:val>
            <c:numRef>
              <c:f>'Preston Close'!$AC$63</c:f>
              <c:numCache>
                <c:formatCode>General</c:formatCode>
                <c:ptCount val="1"/>
                <c:pt idx="0">
                  <c:v>0</c:v>
                </c:pt>
              </c:numCache>
            </c:numRef>
          </c:val>
          <c:extLst>
            <c:ext xmlns:c16="http://schemas.microsoft.com/office/drawing/2014/chart" uri="{C3380CC4-5D6E-409C-BE32-E72D297353CC}">
              <c16:uniqueId val="{00000001-CD49-406D-B377-7A78D51ABEFB}"/>
            </c:ext>
          </c:extLst>
        </c:ser>
        <c:ser>
          <c:idx val="3"/>
          <c:order val="3"/>
          <c:tx>
            <c:strRef>
              <c:f>'Preston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'Preston Close'!$Z$63</c:f>
              <c:strCache>
                <c:ptCount val="1"/>
                <c:pt idx="0">
                  <c:v>Preston Close</c:v>
                </c:pt>
              </c:strCache>
            </c:strRef>
          </c:cat>
          <c:val>
            <c:numRef>
              <c:f>'Preston Close'!$AD$63</c:f>
              <c:numCache>
                <c:formatCode>General</c:formatCode>
                <c:ptCount val="1"/>
                <c:pt idx="0">
                  <c:v>0</c:v>
                </c:pt>
              </c:numCache>
            </c:numRef>
          </c:val>
          <c:extLst>
            <c:ext xmlns:c16="http://schemas.microsoft.com/office/drawing/2014/chart" uri="{C3380CC4-5D6E-409C-BE32-E72D297353CC}">
              <c16:uniqueId val="{00000002-CD49-406D-B377-7A78D51ABEFB}"/>
            </c:ext>
          </c:extLst>
        </c:ser>
        <c:ser>
          <c:idx val="4"/>
          <c:order val="4"/>
          <c:tx>
            <c:strRef>
              <c:f>'Preston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'Preston Close'!$Z$63</c:f>
              <c:strCache>
                <c:ptCount val="1"/>
                <c:pt idx="0">
                  <c:v>Preston Close</c:v>
                </c:pt>
              </c:strCache>
            </c:strRef>
          </c:cat>
          <c:val>
            <c:numRef>
              <c:f>'Preston Close'!$AE$63</c:f>
              <c:numCache>
                <c:formatCode>General</c:formatCode>
                <c:ptCount val="1"/>
                <c:pt idx="0">
                  <c:v>10</c:v>
                </c:pt>
              </c:numCache>
            </c:numRef>
          </c:val>
          <c:extLst>
            <c:ext xmlns:c16="http://schemas.microsoft.com/office/drawing/2014/chart" uri="{C3380CC4-5D6E-409C-BE32-E72D297353CC}">
              <c16:uniqueId val="{00000003-CD49-406D-B377-7A78D51ABEFB}"/>
            </c:ext>
          </c:extLst>
        </c:ser>
        <c:ser>
          <c:idx val="5"/>
          <c:order val="5"/>
          <c:tx>
            <c:strRef>
              <c:f>'Preston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'Preston Close'!$Z$63</c:f>
              <c:strCache>
                <c:ptCount val="1"/>
                <c:pt idx="0">
                  <c:v>Preston Close</c:v>
                </c:pt>
              </c:strCache>
            </c:strRef>
          </c:cat>
          <c:val>
            <c:numRef>
              <c:f>'Preston Close'!$AF$63</c:f>
              <c:numCache>
                <c:formatCode>General</c:formatCode>
                <c:ptCount val="1"/>
                <c:pt idx="0">
                  <c:v>2</c:v>
                </c:pt>
              </c:numCache>
            </c:numRef>
          </c:val>
          <c:extLst>
            <c:ext xmlns:c16="http://schemas.microsoft.com/office/drawing/2014/chart" uri="{C3380CC4-5D6E-409C-BE32-E72D297353CC}">
              <c16:uniqueId val="{00000004-CD49-406D-B377-7A78D51ABEFB}"/>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'Preston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'Preston Close'!$Z$63</c15:sqref>
                        </c15:formulaRef>
                      </c:ext>
                    </c:extLst>
                    <c:strCache>
                      <c:ptCount val="1"/>
                      <c:pt idx="0">
                        <c:v>Preston Close</c:v>
                      </c:pt>
                    </c:strCache>
                  </c:strRef>
                </c:cat>
                <c:val>
                  <c:numRef>
                    <c:extLst>
                      <c:ext uri="{02D57815-91ED-43cb-92C2-25804820EDAC}">
                        <c15:formulaRef>
                          <c15:sqref>'Preston Close'!$AA$63</c15:sqref>
                        </c15:formulaRef>
                      </c:ext>
                    </c:extLst>
                    <c:numCache>
                      <c:formatCode>General</c:formatCode>
                      <c:ptCount val="1"/>
                      <c:pt idx="0">
                        <c:v>0</c:v>
                      </c:pt>
                    </c:numCache>
                  </c:numRef>
                </c:val>
                <c:extLst>
                  <c:ext xmlns:c16="http://schemas.microsoft.com/office/drawing/2014/chart" uri="{C3380CC4-5D6E-409C-BE32-E72D297353CC}">
                    <c16:uniqueId val="{00000005-CD49-406D-B377-7A78D51ABEFB}"/>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'Preston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'Preston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Close'!$AA$79:$AP$79</c:f>
              <c:numCache>
                <c:formatCode>General</c:formatCode>
                <c:ptCount val="16"/>
                <c:pt idx="0">
                  <c:v>5</c:v>
                </c:pt>
                <c:pt idx="1">
                  <c:v>5</c:v>
                </c:pt>
                <c:pt idx="2">
                  <c:v>6</c:v>
                </c:pt>
                <c:pt idx="3">
                  <c:v>6</c:v>
                </c:pt>
                <c:pt idx="4">
                  <c:v>6</c:v>
                </c:pt>
                <c:pt idx="5">
                  <c:v>5</c:v>
                </c:pt>
                <c:pt idx="6">
                  <c:v>5</c:v>
                </c:pt>
                <c:pt idx="7">
                  <c:v>5</c:v>
                </c:pt>
                <c:pt idx="8">
                  <c:v>5</c:v>
                </c:pt>
                <c:pt idx="9">
                  <c:v>4</c:v>
                </c:pt>
                <c:pt idx="10">
                  <c:v>4</c:v>
                </c:pt>
                <c:pt idx="11">
                  <c:v>5</c:v>
                </c:pt>
                <c:pt idx="12">
                  <c:v>4</c:v>
                </c:pt>
                <c:pt idx="13">
                  <c:v>4</c:v>
                </c:pt>
                <c:pt idx="14">
                  <c:v>5</c:v>
                </c:pt>
                <c:pt idx="15">
                  <c:v>6</c:v>
                </c:pt>
              </c:numCache>
            </c:numRef>
          </c:val>
          <c:extLst>
            <c:ext xmlns:c16="http://schemas.microsoft.com/office/drawing/2014/chart" uri="{C3380CC4-5D6E-409C-BE32-E72D297353CC}">
              <c16:uniqueId val="{00000000-ED34-4035-925C-4A1F2A144F7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2"/>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'Preston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'Preston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'Preston Close'!$AA$95:$AP$95</c:f>
              <c:numCache>
                <c:formatCode>General</c:formatCode>
                <c:ptCount val="16"/>
                <c:pt idx="0">
                  <c:v>7</c:v>
                </c:pt>
                <c:pt idx="1">
                  <c:v>7</c:v>
                </c:pt>
                <c:pt idx="2">
                  <c:v>8</c:v>
                </c:pt>
                <c:pt idx="3">
                  <c:v>8</c:v>
                </c:pt>
                <c:pt idx="4">
                  <c:v>7</c:v>
                </c:pt>
                <c:pt idx="5">
                  <c:v>8</c:v>
                </c:pt>
                <c:pt idx="6">
                  <c:v>8</c:v>
                </c:pt>
                <c:pt idx="7">
                  <c:v>9</c:v>
                </c:pt>
                <c:pt idx="8">
                  <c:v>7</c:v>
                </c:pt>
                <c:pt idx="9">
                  <c:v>9</c:v>
                </c:pt>
                <c:pt idx="10">
                  <c:v>9</c:v>
                </c:pt>
                <c:pt idx="11">
                  <c:v>9</c:v>
                </c:pt>
                <c:pt idx="12">
                  <c:v>9</c:v>
                </c:pt>
                <c:pt idx="13">
                  <c:v>9</c:v>
                </c:pt>
                <c:pt idx="14">
                  <c:v>11</c:v>
                </c:pt>
                <c:pt idx="15">
                  <c:v>11</c:v>
                </c:pt>
              </c:numCache>
            </c:numRef>
          </c:val>
          <c:extLst>
            <c:ext xmlns:c16="http://schemas.microsoft.com/office/drawing/2014/chart" uri="{C3380CC4-5D6E-409C-BE32-E72D297353CC}">
              <c16:uniqueId val="{00000000-0E0B-4C91-9160-82C1DC0261BE}"/>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'Railway Road'!$Z$38</c:f>
              <c:strCache>
                <c:ptCount val="1"/>
                <c:pt idx="0">
                  <c:v>COMMUTER</c:v>
                </c:pt>
              </c:strCache>
            </c:strRef>
          </c:tx>
          <c:spPr>
            <a:solidFill>
              <a:schemeClr val="accent1"/>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Road'!$AA$38:$AP$38</c:f>
              <c:numCache>
                <c:formatCode>General</c:formatCode>
                <c:ptCount val="16"/>
                <c:pt idx="0">
                  <c:v>0</c:v>
                </c:pt>
                <c:pt idx="1">
                  <c:v>0</c:v>
                </c:pt>
                <c:pt idx="2">
                  <c:v>0</c:v>
                </c:pt>
                <c:pt idx="3">
                  <c:v>1</c:v>
                </c:pt>
                <c:pt idx="4">
                  <c:v>5</c:v>
                </c:pt>
                <c:pt idx="5">
                  <c:v>5</c:v>
                </c:pt>
                <c:pt idx="6">
                  <c:v>5</c:v>
                </c:pt>
                <c:pt idx="7">
                  <c:v>5</c:v>
                </c:pt>
                <c:pt idx="8">
                  <c:v>5</c:v>
                </c:pt>
                <c:pt idx="9">
                  <c:v>5</c:v>
                </c:pt>
                <c:pt idx="10">
                  <c:v>5</c:v>
                </c:pt>
                <c:pt idx="11">
                  <c:v>3</c:v>
                </c:pt>
                <c:pt idx="12">
                  <c:v>2</c:v>
                </c:pt>
                <c:pt idx="13">
                  <c:v>1</c:v>
                </c:pt>
                <c:pt idx="14">
                  <c:v>0</c:v>
                </c:pt>
                <c:pt idx="15">
                  <c:v>0</c:v>
                </c:pt>
              </c:numCache>
            </c:numRef>
          </c:val>
          <c:extLst>
            <c:ext xmlns:c16="http://schemas.microsoft.com/office/drawing/2014/chart" uri="{C3380CC4-5D6E-409C-BE32-E72D297353CC}">
              <c16:uniqueId val="{00000001-234E-4C6B-BDF8-25971F7D7EB1}"/>
            </c:ext>
          </c:extLst>
        </c:ser>
        <c:ser>
          <c:idx val="1"/>
          <c:order val="1"/>
          <c:tx>
            <c:strRef>
              <c:f>'Railway Road'!$Z$39</c:f>
              <c:strCache>
                <c:ptCount val="1"/>
                <c:pt idx="0">
                  <c:v>DISABLED</c:v>
                </c:pt>
              </c:strCache>
            </c:strRef>
          </c:tx>
          <c:spPr>
            <a:solidFill>
              <a:schemeClr val="accent2"/>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34E-4C6B-BDF8-25971F7D7EB1}"/>
            </c:ext>
          </c:extLst>
        </c:ser>
        <c:ser>
          <c:idx val="2"/>
          <c:order val="2"/>
          <c:tx>
            <c:strRef>
              <c:f>'Railway Road'!$Z$40</c:f>
              <c:strCache>
                <c:ptCount val="1"/>
                <c:pt idx="0">
                  <c:v>ILLEGAL</c:v>
                </c:pt>
              </c:strCache>
            </c:strRef>
          </c:tx>
          <c:spPr>
            <a:solidFill>
              <a:schemeClr val="accent3"/>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Road'!$AA$40:$AP$40</c:f>
              <c:numCache>
                <c:formatCode>General</c:formatCode>
                <c:ptCount val="16"/>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234E-4C6B-BDF8-25971F7D7EB1}"/>
            </c:ext>
          </c:extLst>
        </c:ser>
        <c:ser>
          <c:idx val="3"/>
          <c:order val="3"/>
          <c:tx>
            <c:strRef>
              <c:f>'Railway Road'!$Z$41</c:f>
              <c:strCache>
                <c:ptCount val="1"/>
                <c:pt idx="0">
                  <c:v>LONG STAY</c:v>
                </c:pt>
              </c:strCache>
            </c:strRef>
          </c:tx>
          <c:spPr>
            <a:solidFill>
              <a:schemeClr val="accent4"/>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Road'!$AA$41:$AP$41</c:f>
              <c:numCache>
                <c:formatCode>General</c:formatCode>
                <c:ptCount val="16"/>
                <c:pt idx="0">
                  <c:v>0</c:v>
                </c:pt>
                <c:pt idx="1">
                  <c:v>0</c:v>
                </c:pt>
                <c:pt idx="2">
                  <c:v>0</c:v>
                </c:pt>
                <c:pt idx="3">
                  <c:v>1</c:v>
                </c:pt>
                <c:pt idx="4">
                  <c:v>2</c:v>
                </c:pt>
                <c:pt idx="5">
                  <c:v>4</c:v>
                </c:pt>
                <c:pt idx="6">
                  <c:v>3</c:v>
                </c:pt>
                <c:pt idx="7">
                  <c:v>3</c:v>
                </c:pt>
                <c:pt idx="8">
                  <c:v>5</c:v>
                </c:pt>
                <c:pt idx="9">
                  <c:v>4</c:v>
                </c:pt>
                <c:pt idx="10">
                  <c:v>3</c:v>
                </c:pt>
                <c:pt idx="11">
                  <c:v>3</c:v>
                </c:pt>
                <c:pt idx="12">
                  <c:v>3</c:v>
                </c:pt>
                <c:pt idx="13">
                  <c:v>1</c:v>
                </c:pt>
                <c:pt idx="14">
                  <c:v>1</c:v>
                </c:pt>
                <c:pt idx="15">
                  <c:v>0</c:v>
                </c:pt>
              </c:numCache>
            </c:numRef>
          </c:val>
          <c:extLst>
            <c:ext xmlns:c16="http://schemas.microsoft.com/office/drawing/2014/chart" uri="{C3380CC4-5D6E-409C-BE32-E72D297353CC}">
              <c16:uniqueId val="{00000007-234E-4C6B-BDF8-25971F7D7EB1}"/>
            </c:ext>
          </c:extLst>
        </c:ser>
        <c:ser>
          <c:idx val="4"/>
          <c:order val="4"/>
          <c:tx>
            <c:strRef>
              <c:f>'Railway Road'!$Z$42</c:f>
              <c:strCache>
                <c:ptCount val="1"/>
                <c:pt idx="0">
                  <c:v>RESIDENT</c:v>
                </c:pt>
              </c:strCache>
            </c:strRef>
          </c:tx>
          <c:spPr>
            <a:solidFill>
              <a:schemeClr val="accent5"/>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Road'!$AA$42:$AP$42</c:f>
              <c:numCache>
                <c:formatCode>General</c:formatCode>
                <c:ptCount val="16"/>
                <c:pt idx="0">
                  <c:v>79</c:v>
                </c:pt>
                <c:pt idx="1">
                  <c:v>78</c:v>
                </c:pt>
                <c:pt idx="2">
                  <c:v>65</c:v>
                </c:pt>
                <c:pt idx="3">
                  <c:v>64</c:v>
                </c:pt>
                <c:pt idx="4">
                  <c:v>61</c:v>
                </c:pt>
                <c:pt idx="5">
                  <c:v>58</c:v>
                </c:pt>
                <c:pt idx="6">
                  <c:v>59</c:v>
                </c:pt>
                <c:pt idx="7">
                  <c:v>57</c:v>
                </c:pt>
                <c:pt idx="8">
                  <c:v>58</c:v>
                </c:pt>
                <c:pt idx="9">
                  <c:v>57</c:v>
                </c:pt>
                <c:pt idx="10">
                  <c:v>56</c:v>
                </c:pt>
                <c:pt idx="11">
                  <c:v>58</c:v>
                </c:pt>
                <c:pt idx="12">
                  <c:v>57</c:v>
                </c:pt>
                <c:pt idx="13">
                  <c:v>57</c:v>
                </c:pt>
                <c:pt idx="14">
                  <c:v>65</c:v>
                </c:pt>
                <c:pt idx="15">
                  <c:v>66</c:v>
                </c:pt>
              </c:numCache>
            </c:numRef>
          </c:val>
          <c:extLst>
            <c:ext xmlns:c16="http://schemas.microsoft.com/office/drawing/2014/chart" uri="{C3380CC4-5D6E-409C-BE32-E72D297353CC}">
              <c16:uniqueId val="{00000009-234E-4C6B-BDF8-25971F7D7EB1}"/>
            </c:ext>
          </c:extLst>
        </c:ser>
        <c:ser>
          <c:idx val="5"/>
          <c:order val="5"/>
          <c:tx>
            <c:strRef>
              <c:f>'Railway Road'!$Z$43</c:f>
              <c:strCache>
                <c:ptCount val="1"/>
                <c:pt idx="0">
                  <c:v>SHORT STAY</c:v>
                </c:pt>
              </c:strCache>
            </c:strRef>
          </c:tx>
          <c:spPr>
            <a:solidFill>
              <a:schemeClr val="accent6"/>
            </a:solidFill>
            <a:ln>
              <a:noFill/>
            </a:ln>
            <a:effectLst/>
          </c:spPr>
          <c:invertIfNegative val="0"/>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Road'!$AA$43:$AP$43</c:f>
              <c:numCache>
                <c:formatCode>General</c:formatCode>
                <c:ptCount val="16"/>
                <c:pt idx="0">
                  <c:v>0</c:v>
                </c:pt>
                <c:pt idx="1">
                  <c:v>0</c:v>
                </c:pt>
                <c:pt idx="2">
                  <c:v>0</c:v>
                </c:pt>
                <c:pt idx="3">
                  <c:v>1</c:v>
                </c:pt>
                <c:pt idx="4">
                  <c:v>1</c:v>
                </c:pt>
                <c:pt idx="5">
                  <c:v>1</c:v>
                </c:pt>
                <c:pt idx="6">
                  <c:v>2</c:v>
                </c:pt>
                <c:pt idx="7">
                  <c:v>3</c:v>
                </c:pt>
                <c:pt idx="8">
                  <c:v>2</c:v>
                </c:pt>
                <c:pt idx="9">
                  <c:v>5</c:v>
                </c:pt>
                <c:pt idx="10">
                  <c:v>4</c:v>
                </c:pt>
                <c:pt idx="11">
                  <c:v>5</c:v>
                </c:pt>
                <c:pt idx="12">
                  <c:v>5</c:v>
                </c:pt>
                <c:pt idx="13">
                  <c:v>2</c:v>
                </c:pt>
                <c:pt idx="14">
                  <c:v>1</c:v>
                </c:pt>
                <c:pt idx="15">
                  <c:v>0</c:v>
                </c:pt>
              </c:numCache>
            </c:numRef>
          </c:val>
          <c:extLst>
            <c:ext xmlns:c16="http://schemas.microsoft.com/office/drawing/2014/chart" uri="{C3380CC4-5D6E-409C-BE32-E72D297353CC}">
              <c16:uniqueId val="{0000000B-234E-4C6B-BDF8-25971F7D7EB1}"/>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'Railway Road'!$Z$44</c:f>
              <c:strCache>
                <c:ptCount val="1"/>
                <c:pt idx="0">
                  <c:v>CAPACITY</c:v>
                </c:pt>
              </c:strCache>
            </c:strRef>
          </c:tx>
          <c:spPr>
            <a:ln w="19050" cap="rnd" cmpd="sng" algn="ctr">
              <a:solidFill>
                <a:schemeClr val="tx1"/>
              </a:solidFill>
              <a:prstDash val="solid"/>
              <a:round/>
            </a:ln>
            <a:effectLst/>
          </c:spPr>
          <c:marker>
            <c:symbol val="none"/>
          </c:marker>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Road'!$AA$44:$AP$44</c:f>
              <c:numCache>
                <c:formatCode>General</c:formatCode>
                <c:ptCount val="16"/>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numCache>
            </c:numRef>
          </c:val>
          <c:smooth val="0"/>
          <c:extLst>
            <c:ext xmlns:c16="http://schemas.microsoft.com/office/drawing/2014/chart" uri="{C3380CC4-5D6E-409C-BE32-E72D297353CC}">
              <c16:uniqueId val="{0000000D-234E-4C6B-BDF8-25971F7D7EB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'Boucher Close'!$Z$38</c:f>
              <c:strCache>
                <c:ptCount val="1"/>
                <c:pt idx="0">
                  <c:v>COMMUTER</c:v>
                </c:pt>
              </c:strCache>
            </c:strRef>
          </c:tx>
          <c:spPr>
            <a:solidFill>
              <a:schemeClr val="accent1"/>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Close'!$AA$38:$AP$38</c:f>
              <c:numCache>
                <c:formatCode>General</c:formatCode>
                <c:ptCount val="16"/>
                <c:pt idx="0">
                  <c:v>0</c:v>
                </c:pt>
                <c:pt idx="1">
                  <c:v>0</c:v>
                </c:pt>
                <c:pt idx="2">
                  <c:v>0</c:v>
                </c:pt>
                <c:pt idx="3">
                  <c:v>2</c:v>
                </c:pt>
                <c:pt idx="4">
                  <c:v>2</c:v>
                </c:pt>
                <c:pt idx="5">
                  <c:v>2</c:v>
                </c:pt>
                <c:pt idx="6">
                  <c:v>2</c:v>
                </c:pt>
                <c:pt idx="7">
                  <c:v>2</c:v>
                </c:pt>
                <c:pt idx="8">
                  <c:v>2</c:v>
                </c:pt>
                <c:pt idx="9">
                  <c:v>2</c:v>
                </c:pt>
                <c:pt idx="10">
                  <c:v>1</c:v>
                </c:pt>
                <c:pt idx="11">
                  <c:v>1</c:v>
                </c:pt>
                <c:pt idx="12">
                  <c:v>0</c:v>
                </c:pt>
                <c:pt idx="13">
                  <c:v>0</c:v>
                </c:pt>
                <c:pt idx="14">
                  <c:v>0</c:v>
                </c:pt>
                <c:pt idx="15">
                  <c:v>0</c:v>
                </c:pt>
              </c:numCache>
            </c:numRef>
          </c:val>
          <c:extLst>
            <c:ext xmlns:c16="http://schemas.microsoft.com/office/drawing/2014/chart" uri="{C3380CC4-5D6E-409C-BE32-E72D297353CC}">
              <c16:uniqueId val="{0000001D-D80E-4B8E-BD25-6F0C9EC288B2}"/>
            </c:ext>
          </c:extLst>
        </c:ser>
        <c:ser>
          <c:idx val="1"/>
          <c:order val="1"/>
          <c:tx>
            <c:strRef>
              <c:f>'Boucher Close'!$Z$39</c:f>
              <c:strCache>
                <c:ptCount val="1"/>
                <c:pt idx="0">
                  <c:v>DISABLED</c:v>
                </c:pt>
              </c:strCache>
            </c:strRef>
          </c:tx>
          <c:spPr>
            <a:solidFill>
              <a:schemeClr val="accent2"/>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F-D80E-4B8E-BD25-6F0C9EC288B2}"/>
            </c:ext>
          </c:extLst>
        </c:ser>
        <c:ser>
          <c:idx val="2"/>
          <c:order val="2"/>
          <c:tx>
            <c:strRef>
              <c:f>'Boucher Close'!$Z$40</c:f>
              <c:strCache>
                <c:ptCount val="1"/>
                <c:pt idx="0">
                  <c:v>ILLEGAL</c:v>
                </c:pt>
              </c:strCache>
            </c:strRef>
          </c:tx>
          <c:spPr>
            <a:solidFill>
              <a:schemeClr val="accent3"/>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Close'!$AA$40:$AP$40</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0</c:v>
                </c:pt>
                <c:pt idx="15">
                  <c:v>0</c:v>
                </c:pt>
              </c:numCache>
            </c:numRef>
          </c:val>
          <c:extLst>
            <c:ext xmlns:c16="http://schemas.microsoft.com/office/drawing/2014/chart" uri="{C3380CC4-5D6E-409C-BE32-E72D297353CC}">
              <c16:uniqueId val="{00000021-D80E-4B8E-BD25-6F0C9EC288B2}"/>
            </c:ext>
          </c:extLst>
        </c:ser>
        <c:ser>
          <c:idx val="3"/>
          <c:order val="3"/>
          <c:tx>
            <c:strRef>
              <c:f>'Boucher Close'!$Z$41</c:f>
              <c:strCache>
                <c:ptCount val="1"/>
                <c:pt idx="0">
                  <c:v>LONG STAY</c:v>
                </c:pt>
              </c:strCache>
            </c:strRef>
          </c:tx>
          <c:spPr>
            <a:solidFill>
              <a:schemeClr val="accent4"/>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Close'!$AA$41:$AP$41</c:f>
              <c:numCache>
                <c:formatCode>General</c:formatCode>
                <c:ptCount val="16"/>
                <c:pt idx="0">
                  <c:v>0</c:v>
                </c:pt>
                <c:pt idx="1">
                  <c:v>0</c:v>
                </c:pt>
                <c:pt idx="2">
                  <c:v>0</c:v>
                </c:pt>
                <c:pt idx="3">
                  <c:v>1</c:v>
                </c:pt>
                <c:pt idx="4">
                  <c:v>1</c:v>
                </c:pt>
                <c:pt idx="5">
                  <c:v>1</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23-D80E-4B8E-BD25-6F0C9EC288B2}"/>
            </c:ext>
          </c:extLst>
        </c:ser>
        <c:ser>
          <c:idx val="4"/>
          <c:order val="4"/>
          <c:tx>
            <c:strRef>
              <c:f>'Boucher Close'!$Z$42</c:f>
              <c:strCache>
                <c:ptCount val="1"/>
                <c:pt idx="0">
                  <c:v>RESIDENT</c:v>
                </c:pt>
              </c:strCache>
            </c:strRef>
          </c:tx>
          <c:spPr>
            <a:solidFill>
              <a:schemeClr val="accent5"/>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Close'!$AA$42:$AP$42</c:f>
              <c:numCache>
                <c:formatCode>General</c:formatCode>
                <c:ptCount val="16"/>
                <c:pt idx="0">
                  <c:v>12</c:v>
                </c:pt>
                <c:pt idx="1">
                  <c:v>12</c:v>
                </c:pt>
                <c:pt idx="2">
                  <c:v>10</c:v>
                </c:pt>
                <c:pt idx="3">
                  <c:v>10</c:v>
                </c:pt>
                <c:pt idx="4">
                  <c:v>10</c:v>
                </c:pt>
                <c:pt idx="5">
                  <c:v>10</c:v>
                </c:pt>
                <c:pt idx="6">
                  <c:v>10</c:v>
                </c:pt>
                <c:pt idx="7">
                  <c:v>10</c:v>
                </c:pt>
                <c:pt idx="8">
                  <c:v>8</c:v>
                </c:pt>
                <c:pt idx="9">
                  <c:v>9</c:v>
                </c:pt>
                <c:pt idx="10">
                  <c:v>10</c:v>
                </c:pt>
                <c:pt idx="11">
                  <c:v>8</c:v>
                </c:pt>
                <c:pt idx="12">
                  <c:v>10</c:v>
                </c:pt>
                <c:pt idx="13">
                  <c:v>11</c:v>
                </c:pt>
                <c:pt idx="14">
                  <c:v>10</c:v>
                </c:pt>
                <c:pt idx="15">
                  <c:v>10</c:v>
                </c:pt>
              </c:numCache>
            </c:numRef>
          </c:val>
          <c:extLst>
            <c:ext xmlns:c16="http://schemas.microsoft.com/office/drawing/2014/chart" uri="{C3380CC4-5D6E-409C-BE32-E72D297353CC}">
              <c16:uniqueId val="{00000025-D80E-4B8E-BD25-6F0C9EC288B2}"/>
            </c:ext>
          </c:extLst>
        </c:ser>
        <c:ser>
          <c:idx val="5"/>
          <c:order val="5"/>
          <c:tx>
            <c:strRef>
              <c:f>'Boucher Close'!$Z$43</c:f>
              <c:strCache>
                <c:ptCount val="1"/>
                <c:pt idx="0">
                  <c:v>SHORT STAY</c:v>
                </c:pt>
              </c:strCache>
            </c:strRef>
          </c:tx>
          <c:spPr>
            <a:solidFill>
              <a:schemeClr val="accent6"/>
            </a:solidFill>
            <a:ln>
              <a:noFill/>
            </a:ln>
            <a:effectLst/>
          </c:spPr>
          <c:invertIfNegative val="0"/>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Close'!$AA$43:$AP$43</c:f>
              <c:numCache>
                <c:formatCode>General</c:formatCode>
                <c:ptCount val="16"/>
                <c:pt idx="0">
                  <c:v>0</c:v>
                </c:pt>
                <c:pt idx="1">
                  <c:v>0</c:v>
                </c:pt>
                <c:pt idx="2">
                  <c:v>0</c:v>
                </c:pt>
                <c:pt idx="3">
                  <c:v>1</c:v>
                </c:pt>
                <c:pt idx="4">
                  <c:v>1</c:v>
                </c:pt>
                <c:pt idx="5">
                  <c:v>2</c:v>
                </c:pt>
                <c:pt idx="6">
                  <c:v>1</c:v>
                </c:pt>
                <c:pt idx="7">
                  <c:v>3</c:v>
                </c:pt>
                <c:pt idx="8">
                  <c:v>2</c:v>
                </c:pt>
                <c:pt idx="9">
                  <c:v>2</c:v>
                </c:pt>
                <c:pt idx="10">
                  <c:v>2</c:v>
                </c:pt>
                <c:pt idx="11">
                  <c:v>1</c:v>
                </c:pt>
                <c:pt idx="12">
                  <c:v>0</c:v>
                </c:pt>
                <c:pt idx="13">
                  <c:v>0</c:v>
                </c:pt>
                <c:pt idx="14">
                  <c:v>0</c:v>
                </c:pt>
                <c:pt idx="15">
                  <c:v>0</c:v>
                </c:pt>
              </c:numCache>
            </c:numRef>
          </c:val>
          <c:extLst>
            <c:ext xmlns:c16="http://schemas.microsoft.com/office/drawing/2014/chart" uri="{C3380CC4-5D6E-409C-BE32-E72D297353CC}">
              <c16:uniqueId val="{00000027-D80E-4B8E-BD25-6F0C9EC288B2}"/>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'Boucher Close'!$Z$44</c:f>
              <c:strCache>
                <c:ptCount val="1"/>
                <c:pt idx="0">
                  <c:v>CAPACITY</c:v>
                </c:pt>
              </c:strCache>
            </c:strRef>
          </c:tx>
          <c:spPr>
            <a:ln w="19050" cap="rnd" cmpd="sng" algn="ctr">
              <a:solidFill>
                <a:schemeClr val="tx1"/>
              </a:solidFill>
              <a:prstDash val="solid"/>
              <a:round/>
            </a:ln>
            <a:effectLst/>
          </c:spPr>
          <c:marker>
            <c:symbol val="none"/>
          </c:marker>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Close'!$AA$44:$AP$44</c:f>
              <c:numCache>
                <c:formatCode>General</c:formatCode>
                <c:ptCount val="16"/>
                <c:pt idx="0">
                  <c:v>17</c:v>
                </c:pt>
                <c:pt idx="1">
                  <c:v>17</c:v>
                </c:pt>
                <c:pt idx="2">
                  <c:v>17</c:v>
                </c:pt>
                <c:pt idx="3">
                  <c:v>17</c:v>
                </c:pt>
                <c:pt idx="4">
                  <c:v>17</c:v>
                </c:pt>
                <c:pt idx="5">
                  <c:v>17</c:v>
                </c:pt>
                <c:pt idx="6">
                  <c:v>17</c:v>
                </c:pt>
                <c:pt idx="7">
                  <c:v>17</c:v>
                </c:pt>
                <c:pt idx="8">
                  <c:v>17</c:v>
                </c:pt>
                <c:pt idx="9">
                  <c:v>17</c:v>
                </c:pt>
                <c:pt idx="10">
                  <c:v>17</c:v>
                </c:pt>
                <c:pt idx="11">
                  <c:v>17</c:v>
                </c:pt>
                <c:pt idx="12">
                  <c:v>17</c:v>
                </c:pt>
                <c:pt idx="13">
                  <c:v>17</c:v>
                </c:pt>
                <c:pt idx="14">
                  <c:v>17</c:v>
                </c:pt>
                <c:pt idx="15">
                  <c:v>17</c:v>
                </c:pt>
              </c:numCache>
            </c:numRef>
          </c:val>
          <c:smooth val="0"/>
          <c:extLst>
            <c:ext xmlns:c16="http://schemas.microsoft.com/office/drawing/2014/chart" uri="{C3380CC4-5D6E-409C-BE32-E72D297353CC}">
              <c16:uniqueId val="{00000029-D80E-4B8E-BD25-6F0C9EC288B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'Railway Road'!$Z$55</c:f>
              <c:strCache>
                <c:ptCount val="1"/>
                <c:pt idx="0">
                  <c:v>DISABLED</c:v>
                </c:pt>
              </c:strCache>
            </c:strRef>
          </c:tx>
          <c:spPr>
            <a:solidFill>
              <a:schemeClr val="accent2"/>
            </a:solidFill>
            <a:ln>
              <a:noFill/>
            </a:ln>
            <a:effectLst/>
          </c:spPr>
          <c:invertIfNegative val="0"/>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10D-480E-A565-1766E73069E6}"/>
            </c:ext>
          </c:extLst>
        </c:ser>
        <c:ser>
          <c:idx val="2"/>
          <c:order val="2"/>
          <c:tx>
            <c:strRef>
              <c:f>'Railway Road'!$Z$56</c:f>
              <c:strCache>
                <c:ptCount val="1"/>
                <c:pt idx="0">
                  <c:v>ILLEGAL</c:v>
                </c:pt>
              </c:strCache>
            </c:strRef>
          </c:tx>
          <c:spPr>
            <a:solidFill>
              <a:schemeClr val="accent3"/>
            </a:solidFill>
            <a:ln>
              <a:noFill/>
            </a:ln>
            <a:effectLst/>
          </c:spPr>
          <c:invertIfNegative val="0"/>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210D-480E-A565-1766E73069E6}"/>
            </c:ext>
          </c:extLst>
        </c:ser>
        <c:ser>
          <c:idx val="3"/>
          <c:order val="3"/>
          <c:tx>
            <c:strRef>
              <c:f>'Railway Road'!$Z$57</c:f>
              <c:strCache>
                <c:ptCount val="1"/>
                <c:pt idx="0">
                  <c:v>LONG STAY</c:v>
                </c:pt>
              </c:strCache>
            </c:strRef>
          </c:tx>
          <c:spPr>
            <a:solidFill>
              <a:schemeClr val="accent4"/>
            </a:solidFill>
            <a:ln>
              <a:noFill/>
            </a:ln>
            <a:effectLst/>
          </c:spPr>
          <c:invertIfNegative val="0"/>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Road'!$AA$57:$AP$57</c:f>
              <c:numCache>
                <c:formatCode>General</c:formatCode>
                <c:ptCount val="16"/>
                <c:pt idx="0">
                  <c:v>0</c:v>
                </c:pt>
                <c:pt idx="1">
                  <c:v>0</c:v>
                </c:pt>
                <c:pt idx="2">
                  <c:v>0</c:v>
                </c:pt>
                <c:pt idx="3">
                  <c:v>0</c:v>
                </c:pt>
                <c:pt idx="4">
                  <c:v>0</c:v>
                </c:pt>
                <c:pt idx="5">
                  <c:v>0</c:v>
                </c:pt>
                <c:pt idx="6">
                  <c:v>0</c:v>
                </c:pt>
                <c:pt idx="7">
                  <c:v>0</c:v>
                </c:pt>
                <c:pt idx="8">
                  <c:v>0</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3-210D-480E-A565-1766E73069E6}"/>
            </c:ext>
          </c:extLst>
        </c:ser>
        <c:ser>
          <c:idx val="4"/>
          <c:order val="4"/>
          <c:tx>
            <c:strRef>
              <c:f>'Railway Road'!$Z$58</c:f>
              <c:strCache>
                <c:ptCount val="1"/>
                <c:pt idx="0">
                  <c:v>RESIDENT</c:v>
                </c:pt>
              </c:strCache>
            </c:strRef>
          </c:tx>
          <c:spPr>
            <a:solidFill>
              <a:schemeClr val="accent5"/>
            </a:solidFill>
            <a:ln>
              <a:noFill/>
            </a:ln>
            <a:effectLst/>
          </c:spPr>
          <c:invertIfNegative val="0"/>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Road'!$AA$58:$AP$58</c:f>
              <c:numCache>
                <c:formatCode>General</c:formatCode>
                <c:ptCount val="16"/>
                <c:pt idx="0">
                  <c:v>69</c:v>
                </c:pt>
                <c:pt idx="1">
                  <c:v>68</c:v>
                </c:pt>
                <c:pt idx="2">
                  <c:v>65</c:v>
                </c:pt>
                <c:pt idx="3">
                  <c:v>64</c:v>
                </c:pt>
                <c:pt idx="4">
                  <c:v>54</c:v>
                </c:pt>
                <c:pt idx="5">
                  <c:v>53</c:v>
                </c:pt>
                <c:pt idx="6">
                  <c:v>52</c:v>
                </c:pt>
                <c:pt idx="7">
                  <c:v>57</c:v>
                </c:pt>
                <c:pt idx="8">
                  <c:v>57</c:v>
                </c:pt>
                <c:pt idx="9">
                  <c:v>57</c:v>
                </c:pt>
                <c:pt idx="10">
                  <c:v>58</c:v>
                </c:pt>
                <c:pt idx="11">
                  <c:v>61</c:v>
                </c:pt>
                <c:pt idx="12">
                  <c:v>59</c:v>
                </c:pt>
                <c:pt idx="13">
                  <c:v>60</c:v>
                </c:pt>
                <c:pt idx="14">
                  <c:v>62</c:v>
                </c:pt>
                <c:pt idx="15">
                  <c:v>61</c:v>
                </c:pt>
              </c:numCache>
            </c:numRef>
          </c:val>
          <c:extLst>
            <c:ext xmlns:c16="http://schemas.microsoft.com/office/drawing/2014/chart" uri="{C3380CC4-5D6E-409C-BE32-E72D297353CC}">
              <c16:uniqueId val="{00000004-210D-480E-A565-1766E73069E6}"/>
            </c:ext>
          </c:extLst>
        </c:ser>
        <c:ser>
          <c:idx val="5"/>
          <c:order val="5"/>
          <c:tx>
            <c:strRef>
              <c:f>'Railway Road'!$Z$59</c:f>
              <c:strCache>
                <c:ptCount val="1"/>
                <c:pt idx="0">
                  <c:v>SHORT STAY</c:v>
                </c:pt>
              </c:strCache>
            </c:strRef>
          </c:tx>
          <c:spPr>
            <a:solidFill>
              <a:schemeClr val="accent6"/>
            </a:solidFill>
            <a:ln>
              <a:noFill/>
            </a:ln>
            <a:effectLst/>
          </c:spPr>
          <c:invertIfNegative val="0"/>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Road'!$AA$59:$AP$59</c:f>
              <c:numCache>
                <c:formatCode>General</c:formatCode>
                <c:ptCount val="16"/>
                <c:pt idx="0">
                  <c:v>0</c:v>
                </c:pt>
                <c:pt idx="1">
                  <c:v>0</c:v>
                </c:pt>
                <c:pt idx="2">
                  <c:v>0</c:v>
                </c:pt>
                <c:pt idx="3">
                  <c:v>0</c:v>
                </c:pt>
                <c:pt idx="4">
                  <c:v>1</c:v>
                </c:pt>
                <c:pt idx="5">
                  <c:v>0</c:v>
                </c:pt>
                <c:pt idx="6">
                  <c:v>2</c:v>
                </c:pt>
                <c:pt idx="7">
                  <c:v>3</c:v>
                </c:pt>
                <c:pt idx="8">
                  <c:v>1</c:v>
                </c:pt>
                <c:pt idx="9">
                  <c:v>2</c:v>
                </c:pt>
                <c:pt idx="10">
                  <c:v>0</c:v>
                </c:pt>
                <c:pt idx="11">
                  <c:v>2</c:v>
                </c:pt>
                <c:pt idx="12">
                  <c:v>3</c:v>
                </c:pt>
                <c:pt idx="13">
                  <c:v>3</c:v>
                </c:pt>
                <c:pt idx="14">
                  <c:v>1</c:v>
                </c:pt>
                <c:pt idx="15">
                  <c:v>0</c:v>
                </c:pt>
              </c:numCache>
            </c:numRef>
          </c:val>
          <c:extLst>
            <c:ext xmlns:c16="http://schemas.microsoft.com/office/drawing/2014/chart" uri="{C3380CC4-5D6E-409C-BE32-E72D297353CC}">
              <c16:uniqueId val="{00000005-210D-480E-A565-1766E73069E6}"/>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'Railway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'Railway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'Railway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10D-480E-A565-1766E73069E6}"/>
                  </c:ext>
                </c:extLst>
              </c15:ser>
            </c15:filteredBarSeries>
          </c:ext>
        </c:extLst>
      </c:barChart>
      <c:lineChart>
        <c:grouping val="standard"/>
        <c:varyColors val="0"/>
        <c:ser>
          <c:idx val="6"/>
          <c:order val="6"/>
          <c:tx>
            <c:strRef>
              <c:f>'Railway Road'!$Z$60</c:f>
              <c:strCache>
                <c:ptCount val="1"/>
                <c:pt idx="0">
                  <c:v>CAPACITY</c:v>
                </c:pt>
              </c:strCache>
            </c:strRef>
          </c:tx>
          <c:spPr>
            <a:ln w="19050" cap="rnd" cmpd="sng" algn="ctr">
              <a:solidFill>
                <a:schemeClr val="tx1"/>
              </a:solidFill>
              <a:prstDash val="solid"/>
              <a:round/>
            </a:ln>
            <a:effectLst/>
          </c:spPr>
          <c:marker>
            <c:symbol val="none"/>
          </c:marker>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Road'!$AA$60:$AP$60</c:f>
              <c:numCache>
                <c:formatCode>General</c:formatCode>
                <c:ptCount val="16"/>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numCache>
            </c:numRef>
          </c:val>
          <c:smooth val="0"/>
          <c:extLst>
            <c:ext xmlns:c16="http://schemas.microsoft.com/office/drawing/2014/chart" uri="{C3380CC4-5D6E-409C-BE32-E72D297353CC}">
              <c16:uniqueId val="{00000006-210D-480E-A565-1766E73069E6}"/>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'Railway Road'!$Z$63</c:f>
              <c:strCache>
                <c:ptCount val="1"/>
                <c:pt idx="0">
                  <c:v>Railway Road</c:v>
                </c:pt>
              </c:strCache>
            </c:strRef>
          </c:tx>
          <c:dPt>
            <c:idx val="0"/>
            <c:bubble3D val="0"/>
            <c:spPr>
              <a:solidFill>
                <a:schemeClr val="accent3"/>
              </a:solidFill>
              <a:ln>
                <a:noFill/>
              </a:ln>
              <a:effectLst/>
            </c:spPr>
            <c:extLst>
              <c:ext xmlns:c16="http://schemas.microsoft.com/office/drawing/2014/chart" uri="{C3380CC4-5D6E-409C-BE32-E72D297353CC}">
                <c16:uniqueId val="{00000001-F2C5-4899-A228-A789C38643A0}"/>
              </c:ext>
            </c:extLst>
          </c:dPt>
          <c:dPt>
            <c:idx val="1"/>
            <c:bubble3D val="0"/>
            <c:spPr>
              <a:solidFill>
                <a:schemeClr val="accent4"/>
              </a:solidFill>
              <a:ln>
                <a:noFill/>
              </a:ln>
              <a:effectLst/>
            </c:spPr>
            <c:extLst>
              <c:ext xmlns:c16="http://schemas.microsoft.com/office/drawing/2014/chart" uri="{C3380CC4-5D6E-409C-BE32-E72D297353CC}">
                <c16:uniqueId val="{00000003-F2C5-4899-A228-A789C38643A0}"/>
              </c:ext>
            </c:extLst>
          </c:dPt>
          <c:dPt>
            <c:idx val="2"/>
            <c:bubble3D val="0"/>
            <c:spPr>
              <a:solidFill>
                <a:schemeClr val="accent5"/>
              </a:solidFill>
              <a:ln>
                <a:noFill/>
              </a:ln>
              <a:effectLst/>
            </c:spPr>
            <c:extLst>
              <c:ext xmlns:c16="http://schemas.microsoft.com/office/drawing/2014/chart" uri="{C3380CC4-5D6E-409C-BE32-E72D297353CC}">
                <c16:uniqueId val="{00000005-F2C5-4899-A228-A789C38643A0}"/>
              </c:ext>
            </c:extLst>
          </c:dPt>
          <c:dPt>
            <c:idx val="3"/>
            <c:bubble3D val="0"/>
            <c:spPr>
              <a:solidFill>
                <a:schemeClr val="accent6"/>
              </a:solidFill>
              <a:ln>
                <a:noFill/>
              </a:ln>
              <a:effectLst/>
            </c:spPr>
            <c:extLst>
              <c:ext xmlns:c16="http://schemas.microsoft.com/office/drawing/2014/chart" uri="{C3380CC4-5D6E-409C-BE32-E72D297353CC}">
                <c16:uniqueId val="{00000007-F2C5-4899-A228-A789C38643A0}"/>
              </c:ext>
            </c:extLst>
          </c:dPt>
          <c:dLbls>
            <c:dLbl>
              <c:idx val="0"/>
              <c:delete val="1"/>
              <c:extLst>
                <c:ext xmlns:c15="http://schemas.microsoft.com/office/drawing/2012/chart" uri="{CE6537A1-D6FC-4f65-9D91-7224C49458BB}"/>
                <c:ext xmlns:c16="http://schemas.microsoft.com/office/drawing/2014/chart" uri="{C3380CC4-5D6E-409C-BE32-E72D297353CC}">
                  <c16:uniqueId val="{00000001-F2C5-4899-A228-A789C38643A0}"/>
                </c:ext>
              </c:extLst>
            </c:dLbl>
            <c:dLbl>
              <c:idx val="2"/>
              <c:layout>
                <c:manualLayout>
                  <c:x val="0.22109156007820413"/>
                  <c:y val="-7.27555367670080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C5-4899-A228-A789C38643A0}"/>
                </c:ext>
              </c:extLst>
            </c:dLbl>
            <c:dLbl>
              <c:idx val="3"/>
              <c:layout>
                <c:manualLayout>
                  <c:x val="-6.0168691574556225E-2"/>
                  <c:y val="6.5925263543896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C5-4899-A228-A789C38643A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'Railway Road'!$AA$62:$AF$62</c15:sqref>
                  </c15:fullRef>
                </c:ext>
              </c:extLst>
              <c:f>'Railway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'Railway Road'!$AA$63:$AF$63</c15:sqref>
                  </c15:fullRef>
                </c:ext>
              </c:extLst>
              <c:f>'Railway Road'!$AC$63:$AF$63</c:f>
              <c:numCache>
                <c:formatCode>General</c:formatCode>
                <c:ptCount val="4"/>
                <c:pt idx="0">
                  <c:v>0</c:v>
                </c:pt>
                <c:pt idx="1">
                  <c:v>1</c:v>
                </c:pt>
                <c:pt idx="2">
                  <c:v>117</c:v>
                </c:pt>
                <c:pt idx="3">
                  <c:v>10</c:v>
                </c:pt>
              </c:numCache>
            </c:numRef>
          </c:val>
          <c:extLst>
            <c:ext xmlns:c15="http://schemas.microsoft.com/office/drawing/2012/chart" uri="{02D57815-91ED-43cb-92C2-25804820EDAC}">
              <c15:categoryFilterExceptions>
                <c15:categoryFilterException>
                  <c15:sqref>'Railway Road'!$AA$63</c15:sqref>
                  <c15:spPr xmlns:c15="http://schemas.microsoft.com/office/drawing/2012/chart">
                    <a:solidFill>
                      <a:schemeClr val="accent1"/>
                    </a:solidFill>
                    <a:ln>
                      <a:noFill/>
                    </a:ln>
                    <a:effectLst/>
                  </c15:spPr>
                  <c15:bubble3D val="0"/>
                </c15:categoryFilterException>
                <c15:categoryFilterException>
                  <c15:sqref>'Railway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F2C5-4899-A228-A789C38643A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'Railway Road'!$Z$47</c:f>
              <c:strCache>
                <c:ptCount val="1"/>
                <c:pt idx="0">
                  <c:v>Railway Road</c:v>
                </c:pt>
              </c:strCache>
            </c:strRef>
          </c:tx>
          <c:dPt>
            <c:idx val="0"/>
            <c:bubble3D val="0"/>
            <c:spPr>
              <a:solidFill>
                <a:schemeClr val="accent1"/>
              </a:solidFill>
              <a:ln>
                <a:noFill/>
              </a:ln>
              <a:effectLst/>
            </c:spPr>
            <c:extLst>
              <c:ext xmlns:c16="http://schemas.microsoft.com/office/drawing/2014/chart" uri="{C3380CC4-5D6E-409C-BE32-E72D297353CC}">
                <c16:uniqueId val="{00000001-FD83-441C-90A0-C84A1348D7CA}"/>
              </c:ext>
            </c:extLst>
          </c:dPt>
          <c:dPt>
            <c:idx val="1"/>
            <c:bubble3D val="0"/>
            <c:spPr>
              <a:solidFill>
                <a:schemeClr val="accent2"/>
              </a:solidFill>
              <a:ln>
                <a:noFill/>
              </a:ln>
              <a:effectLst/>
            </c:spPr>
            <c:extLst>
              <c:ext xmlns:c16="http://schemas.microsoft.com/office/drawing/2014/chart" uri="{C3380CC4-5D6E-409C-BE32-E72D297353CC}">
                <c16:uniqueId val="{00000003-FD83-441C-90A0-C84A1348D7CA}"/>
              </c:ext>
            </c:extLst>
          </c:dPt>
          <c:dPt>
            <c:idx val="2"/>
            <c:bubble3D val="0"/>
            <c:spPr>
              <a:solidFill>
                <a:schemeClr val="accent3"/>
              </a:solidFill>
              <a:ln>
                <a:noFill/>
              </a:ln>
              <a:effectLst/>
            </c:spPr>
            <c:extLst>
              <c:ext xmlns:c16="http://schemas.microsoft.com/office/drawing/2014/chart" uri="{C3380CC4-5D6E-409C-BE32-E72D297353CC}">
                <c16:uniqueId val="{00000005-FD83-441C-90A0-C84A1348D7CA}"/>
              </c:ext>
            </c:extLst>
          </c:dPt>
          <c:dPt>
            <c:idx val="3"/>
            <c:bubble3D val="0"/>
            <c:spPr>
              <a:solidFill>
                <a:schemeClr val="accent4"/>
              </a:solidFill>
              <a:ln>
                <a:noFill/>
              </a:ln>
              <a:effectLst/>
            </c:spPr>
            <c:extLst>
              <c:ext xmlns:c16="http://schemas.microsoft.com/office/drawing/2014/chart" uri="{C3380CC4-5D6E-409C-BE32-E72D297353CC}">
                <c16:uniqueId val="{00000007-FD83-441C-90A0-C84A1348D7CA}"/>
              </c:ext>
            </c:extLst>
          </c:dPt>
          <c:dPt>
            <c:idx val="4"/>
            <c:bubble3D val="0"/>
            <c:spPr>
              <a:solidFill>
                <a:schemeClr val="accent5"/>
              </a:solidFill>
              <a:ln>
                <a:noFill/>
              </a:ln>
              <a:effectLst/>
            </c:spPr>
            <c:extLst>
              <c:ext xmlns:c16="http://schemas.microsoft.com/office/drawing/2014/chart" uri="{C3380CC4-5D6E-409C-BE32-E72D297353CC}">
                <c16:uniqueId val="{00000009-FD83-441C-90A0-C84A1348D7CA}"/>
              </c:ext>
            </c:extLst>
          </c:dPt>
          <c:dPt>
            <c:idx val="5"/>
            <c:bubble3D val="0"/>
            <c:spPr>
              <a:solidFill>
                <a:schemeClr val="accent6"/>
              </a:solidFill>
              <a:ln>
                <a:noFill/>
              </a:ln>
              <a:effectLst/>
            </c:spPr>
            <c:extLst>
              <c:ext xmlns:c16="http://schemas.microsoft.com/office/drawing/2014/chart" uri="{C3380CC4-5D6E-409C-BE32-E72D297353CC}">
                <c16:uniqueId val="{0000000B-FD83-441C-90A0-C84A1348D7CA}"/>
              </c:ext>
            </c:extLst>
          </c:dPt>
          <c:dLbls>
            <c:dLbl>
              <c:idx val="0"/>
              <c:layout>
                <c:manualLayout>
                  <c:x val="-0.11454768063448985"/>
                  <c:y val="-1.07886049427167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83-441C-90A0-C84A1348D7CA}"/>
                </c:ext>
              </c:extLst>
            </c:dLbl>
            <c:dLbl>
              <c:idx val="1"/>
              <c:delete val="1"/>
              <c:extLst>
                <c:ext xmlns:c15="http://schemas.microsoft.com/office/drawing/2012/chart" uri="{CE6537A1-D6FC-4f65-9D91-7224C49458BB}"/>
                <c:ext xmlns:c16="http://schemas.microsoft.com/office/drawing/2014/chart" uri="{C3380CC4-5D6E-409C-BE32-E72D297353CC}">
                  <c16:uniqueId val="{00000003-FD83-441C-90A0-C84A1348D7CA}"/>
                </c:ext>
              </c:extLst>
            </c:dLbl>
            <c:dLbl>
              <c:idx val="4"/>
              <c:layout>
                <c:manualLayout>
                  <c:x val="-0.30894534217839181"/>
                  <c:y val="-8.42036703194688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83-441C-90A0-C84A1348D7CA}"/>
                </c:ext>
              </c:extLst>
            </c:dLbl>
            <c:dLbl>
              <c:idx val="5"/>
              <c:layout>
                <c:manualLayout>
                  <c:x val="-8.0192335818719221E-2"/>
                  <c:y val="2.6506106973830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D83-441C-90A0-C84A1348D7C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'Railway Road'!$AA$46:$AF$46</c:f>
              <c:strCache>
                <c:ptCount val="6"/>
                <c:pt idx="0">
                  <c:v>COMMUTER</c:v>
                </c:pt>
                <c:pt idx="1">
                  <c:v>DISABLED</c:v>
                </c:pt>
                <c:pt idx="2">
                  <c:v>ILLEGAL</c:v>
                </c:pt>
                <c:pt idx="3">
                  <c:v>LONG STAY</c:v>
                </c:pt>
                <c:pt idx="4">
                  <c:v>RESIDENT</c:v>
                </c:pt>
                <c:pt idx="5">
                  <c:v>SHORT STAY</c:v>
                </c:pt>
              </c:strCache>
            </c:strRef>
          </c:cat>
          <c:val>
            <c:numRef>
              <c:f>'Railway Road'!$AA$47:$AF$47</c:f>
              <c:numCache>
                <c:formatCode>General</c:formatCode>
                <c:ptCount val="6"/>
                <c:pt idx="0">
                  <c:v>5</c:v>
                </c:pt>
                <c:pt idx="1">
                  <c:v>0</c:v>
                </c:pt>
                <c:pt idx="2">
                  <c:v>1</c:v>
                </c:pt>
                <c:pt idx="3">
                  <c:v>7</c:v>
                </c:pt>
                <c:pt idx="4">
                  <c:v>113</c:v>
                </c:pt>
                <c:pt idx="5">
                  <c:v>12</c:v>
                </c:pt>
              </c:numCache>
            </c:numRef>
          </c:val>
          <c:extLst>
            <c:ext xmlns:c16="http://schemas.microsoft.com/office/drawing/2014/chart" uri="{C3380CC4-5D6E-409C-BE32-E72D297353CC}">
              <c16:uniqueId val="{0000000C-FD83-441C-90A0-C84A1348D7C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'Railway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Road'!$AA$47</c:f>
              <c:numCache>
                <c:formatCode>General</c:formatCode>
                <c:ptCount val="1"/>
                <c:pt idx="0">
                  <c:v>5</c:v>
                </c:pt>
              </c:numCache>
            </c:numRef>
          </c:val>
          <c:extLst>
            <c:ext xmlns:c16="http://schemas.microsoft.com/office/drawing/2014/chart" uri="{C3380CC4-5D6E-409C-BE32-E72D297353CC}">
              <c16:uniqueId val="{00000000-770D-46F1-9E85-DC4FC679E069}"/>
            </c:ext>
          </c:extLst>
        </c:ser>
        <c:ser>
          <c:idx val="1"/>
          <c:order val="1"/>
          <c:tx>
            <c:strRef>
              <c:f>'Railway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Road'!$AB$47</c:f>
              <c:numCache>
                <c:formatCode>General</c:formatCode>
                <c:ptCount val="1"/>
                <c:pt idx="0">
                  <c:v>0</c:v>
                </c:pt>
              </c:numCache>
            </c:numRef>
          </c:val>
          <c:extLst>
            <c:ext xmlns:c16="http://schemas.microsoft.com/office/drawing/2014/chart" uri="{C3380CC4-5D6E-409C-BE32-E72D297353CC}">
              <c16:uniqueId val="{00000001-770D-46F1-9E85-DC4FC679E069}"/>
            </c:ext>
          </c:extLst>
        </c:ser>
        <c:ser>
          <c:idx val="2"/>
          <c:order val="2"/>
          <c:tx>
            <c:strRef>
              <c:f>'Railway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Road'!$AC$47</c:f>
              <c:numCache>
                <c:formatCode>General</c:formatCode>
                <c:ptCount val="1"/>
                <c:pt idx="0">
                  <c:v>1</c:v>
                </c:pt>
              </c:numCache>
            </c:numRef>
          </c:val>
          <c:extLst>
            <c:ext xmlns:c16="http://schemas.microsoft.com/office/drawing/2014/chart" uri="{C3380CC4-5D6E-409C-BE32-E72D297353CC}">
              <c16:uniqueId val="{00000002-770D-46F1-9E85-DC4FC679E069}"/>
            </c:ext>
          </c:extLst>
        </c:ser>
        <c:ser>
          <c:idx val="3"/>
          <c:order val="3"/>
          <c:tx>
            <c:strRef>
              <c:f>'Railway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Road'!$AD$47</c:f>
              <c:numCache>
                <c:formatCode>General</c:formatCode>
                <c:ptCount val="1"/>
                <c:pt idx="0">
                  <c:v>7</c:v>
                </c:pt>
              </c:numCache>
            </c:numRef>
          </c:val>
          <c:extLst>
            <c:ext xmlns:c16="http://schemas.microsoft.com/office/drawing/2014/chart" uri="{C3380CC4-5D6E-409C-BE32-E72D297353CC}">
              <c16:uniqueId val="{00000003-770D-46F1-9E85-DC4FC679E069}"/>
            </c:ext>
          </c:extLst>
        </c:ser>
        <c:ser>
          <c:idx val="4"/>
          <c:order val="4"/>
          <c:tx>
            <c:strRef>
              <c:f>'Railway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Road'!$AE$47</c:f>
              <c:numCache>
                <c:formatCode>General</c:formatCode>
                <c:ptCount val="1"/>
                <c:pt idx="0">
                  <c:v>113</c:v>
                </c:pt>
              </c:numCache>
            </c:numRef>
          </c:val>
          <c:extLst>
            <c:ext xmlns:c16="http://schemas.microsoft.com/office/drawing/2014/chart" uri="{C3380CC4-5D6E-409C-BE32-E72D297353CC}">
              <c16:uniqueId val="{00000004-770D-46F1-9E85-DC4FC679E069}"/>
            </c:ext>
          </c:extLst>
        </c:ser>
        <c:ser>
          <c:idx val="5"/>
          <c:order val="5"/>
          <c:tx>
            <c:strRef>
              <c:f>'Railway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Road'!$Z$47</c:f>
              <c:strCache>
                <c:ptCount val="1"/>
                <c:pt idx="0">
                  <c:v>Railway Road</c:v>
                </c:pt>
              </c:strCache>
            </c:strRef>
          </c:cat>
          <c:val>
            <c:numRef>
              <c:f>'Railway Road'!$AF$47</c:f>
              <c:numCache>
                <c:formatCode>General</c:formatCode>
                <c:ptCount val="1"/>
                <c:pt idx="0">
                  <c:v>12</c:v>
                </c:pt>
              </c:numCache>
            </c:numRef>
          </c:val>
          <c:extLst>
            <c:ext xmlns:c16="http://schemas.microsoft.com/office/drawing/2014/chart" uri="{C3380CC4-5D6E-409C-BE32-E72D297353CC}">
              <c16:uniqueId val="{00000005-770D-46F1-9E85-DC4FC679E069}"/>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'Railway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'Railway Road'!$Z$47</c15:sqref>
                        </c15:formulaRef>
                      </c:ext>
                    </c:extLst>
                    <c:strCache>
                      <c:ptCount val="1"/>
                      <c:pt idx="0">
                        <c:v>Railway Road</c:v>
                      </c:pt>
                    </c:strCache>
                  </c:strRef>
                </c:cat>
                <c:val>
                  <c:numRef>
                    <c:extLst>
                      <c:ext uri="{02D57815-91ED-43cb-92C2-25804820EDAC}">
                        <c15:formulaRef>
                          <c15:sqref>'Railway Road'!$AG$47</c15:sqref>
                        </c15:formulaRef>
                      </c:ext>
                    </c:extLst>
                    <c:numCache>
                      <c:formatCode>General</c:formatCode>
                      <c:ptCount val="1"/>
                      <c:pt idx="0">
                        <c:v>138</c:v>
                      </c:pt>
                    </c:numCache>
                  </c:numRef>
                </c:val>
                <c:extLst>
                  <c:ext xmlns:c16="http://schemas.microsoft.com/office/drawing/2014/chart" uri="{C3380CC4-5D6E-409C-BE32-E72D297353CC}">
                    <c16:uniqueId val="{00000006-770D-46F1-9E85-DC4FC679E069}"/>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'Railway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Road'!$Z$63</c:f>
              <c:strCache>
                <c:ptCount val="1"/>
                <c:pt idx="0">
                  <c:v>Railway Road</c:v>
                </c:pt>
              </c:strCache>
            </c:strRef>
          </c:cat>
          <c:val>
            <c:numRef>
              <c:f>'Railway Road'!$AB$63</c:f>
              <c:numCache>
                <c:formatCode>General</c:formatCode>
                <c:ptCount val="1"/>
                <c:pt idx="0">
                  <c:v>0</c:v>
                </c:pt>
              </c:numCache>
            </c:numRef>
          </c:val>
          <c:extLst>
            <c:ext xmlns:c16="http://schemas.microsoft.com/office/drawing/2014/chart" uri="{C3380CC4-5D6E-409C-BE32-E72D297353CC}">
              <c16:uniqueId val="{00000000-2687-4740-BA5C-894757152FF7}"/>
            </c:ext>
          </c:extLst>
        </c:ser>
        <c:ser>
          <c:idx val="2"/>
          <c:order val="2"/>
          <c:tx>
            <c:strRef>
              <c:f>'Railway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'Railway Road'!$Z$63</c:f>
              <c:strCache>
                <c:ptCount val="1"/>
                <c:pt idx="0">
                  <c:v>Railway Road</c:v>
                </c:pt>
              </c:strCache>
            </c:strRef>
          </c:cat>
          <c:val>
            <c:numRef>
              <c:f>'Railway Road'!$AC$63</c:f>
              <c:numCache>
                <c:formatCode>General</c:formatCode>
                <c:ptCount val="1"/>
                <c:pt idx="0">
                  <c:v>0</c:v>
                </c:pt>
              </c:numCache>
            </c:numRef>
          </c:val>
          <c:extLst>
            <c:ext xmlns:c16="http://schemas.microsoft.com/office/drawing/2014/chart" uri="{C3380CC4-5D6E-409C-BE32-E72D297353CC}">
              <c16:uniqueId val="{00000001-2687-4740-BA5C-894757152FF7}"/>
            </c:ext>
          </c:extLst>
        </c:ser>
        <c:ser>
          <c:idx val="3"/>
          <c:order val="3"/>
          <c:tx>
            <c:strRef>
              <c:f>'Railway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'Railway Road'!$Z$63</c:f>
              <c:strCache>
                <c:ptCount val="1"/>
                <c:pt idx="0">
                  <c:v>Railway Road</c:v>
                </c:pt>
              </c:strCache>
            </c:strRef>
          </c:cat>
          <c:val>
            <c:numRef>
              <c:f>'Railway Road'!$AD$63</c:f>
              <c:numCache>
                <c:formatCode>General</c:formatCode>
                <c:ptCount val="1"/>
                <c:pt idx="0">
                  <c:v>1</c:v>
                </c:pt>
              </c:numCache>
            </c:numRef>
          </c:val>
          <c:extLst>
            <c:ext xmlns:c16="http://schemas.microsoft.com/office/drawing/2014/chart" uri="{C3380CC4-5D6E-409C-BE32-E72D297353CC}">
              <c16:uniqueId val="{00000002-2687-4740-BA5C-894757152FF7}"/>
            </c:ext>
          </c:extLst>
        </c:ser>
        <c:ser>
          <c:idx val="4"/>
          <c:order val="4"/>
          <c:tx>
            <c:strRef>
              <c:f>'Railway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'Railway Road'!$Z$63</c:f>
              <c:strCache>
                <c:ptCount val="1"/>
                <c:pt idx="0">
                  <c:v>Railway Road</c:v>
                </c:pt>
              </c:strCache>
            </c:strRef>
          </c:cat>
          <c:val>
            <c:numRef>
              <c:f>'Railway Road'!$AE$63</c:f>
              <c:numCache>
                <c:formatCode>General</c:formatCode>
                <c:ptCount val="1"/>
                <c:pt idx="0">
                  <c:v>117</c:v>
                </c:pt>
              </c:numCache>
            </c:numRef>
          </c:val>
          <c:extLst>
            <c:ext xmlns:c16="http://schemas.microsoft.com/office/drawing/2014/chart" uri="{C3380CC4-5D6E-409C-BE32-E72D297353CC}">
              <c16:uniqueId val="{00000003-2687-4740-BA5C-894757152FF7}"/>
            </c:ext>
          </c:extLst>
        </c:ser>
        <c:ser>
          <c:idx val="5"/>
          <c:order val="5"/>
          <c:tx>
            <c:strRef>
              <c:f>'Railway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'Railway Road'!$Z$63</c:f>
              <c:strCache>
                <c:ptCount val="1"/>
                <c:pt idx="0">
                  <c:v>Railway Road</c:v>
                </c:pt>
              </c:strCache>
            </c:strRef>
          </c:cat>
          <c:val>
            <c:numRef>
              <c:f>'Railway Road'!$AF$63</c:f>
              <c:numCache>
                <c:formatCode>General</c:formatCode>
                <c:ptCount val="1"/>
                <c:pt idx="0">
                  <c:v>10</c:v>
                </c:pt>
              </c:numCache>
            </c:numRef>
          </c:val>
          <c:extLst>
            <c:ext xmlns:c16="http://schemas.microsoft.com/office/drawing/2014/chart" uri="{C3380CC4-5D6E-409C-BE32-E72D297353CC}">
              <c16:uniqueId val="{00000004-2687-4740-BA5C-894757152FF7}"/>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'Railway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'Railway Road'!$Z$63</c15:sqref>
                        </c15:formulaRef>
                      </c:ext>
                    </c:extLst>
                    <c:strCache>
                      <c:ptCount val="1"/>
                      <c:pt idx="0">
                        <c:v>Railway Road</c:v>
                      </c:pt>
                    </c:strCache>
                  </c:strRef>
                </c:cat>
                <c:val>
                  <c:numRef>
                    <c:extLst>
                      <c:ext uri="{02D57815-91ED-43cb-92C2-25804820EDAC}">
                        <c15:formulaRef>
                          <c15:sqref>'Railway Road'!$AA$63</c15:sqref>
                        </c15:formulaRef>
                      </c:ext>
                    </c:extLst>
                    <c:numCache>
                      <c:formatCode>General</c:formatCode>
                      <c:ptCount val="1"/>
                      <c:pt idx="0">
                        <c:v>0</c:v>
                      </c:pt>
                    </c:numCache>
                  </c:numRef>
                </c:val>
                <c:extLst>
                  <c:ext xmlns:c16="http://schemas.microsoft.com/office/drawing/2014/chart" uri="{C3380CC4-5D6E-409C-BE32-E72D297353CC}">
                    <c16:uniqueId val="{00000005-2687-4740-BA5C-894757152FF7}"/>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'Railway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'Railway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Road'!$AA$79:$AP$79</c:f>
              <c:numCache>
                <c:formatCode>General</c:formatCode>
                <c:ptCount val="16"/>
                <c:pt idx="0">
                  <c:v>12</c:v>
                </c:pt>
                <c:pt idx="1">
                  <c:v>13</c:v>
                </c:pt>
                <c:pt idx="2">
                  <c:v>14</c:v>
                </c:pt>
                <c:pt idx="3">
                  <c:v>12</c:v>
                </c:pt>
                <c:pt idx="4">
                  <c:v>10</c:v>
                </c:pt>
                <c:pt idx="5">
                  <c:v>11</c:v>
                </c:pt>
                <c:pt idx="6">
                  <c:v>10</c:v>
                </c:pt>
                <c:pt idx="7">
                  <c:v>11</c:v>
                </c:pt>
                <c:pt idx="8">
                  <c:v>9</c:v>
                </c:pt>
                <c:pt idx="9">
                  <c:v>8</c:v>
                </c:pt>
                <c:pt idx="10">
                  <c:v>11</c:v>
                </c:pt>
                <c:pt idx="11">
                  <c:v>10</c:v>
                </c:pt>
                <c:pt idx="12">
                  <c:v>12</c:v>
                </c:pt>
                <c:pt idx="13">
                  <c:v>18</c:v>
                </c:pt>
                <c:pt idx="14">
                  <c:v>12</c:v>
                </c:pt>
                <c:pt idx="15">
                  <c:v>13</c:v>
                </c:pt>
              </c:numCache>
            </c:numRef>
          </c:val>
          <c:extLst>
            <c:ext xmlns:c16="http://schemas.microsoft.com/office/drawing/2014/chart" uri="{C3380CC4-5D6E-409C-BE32-E72D297353CC}">
              <c16:uniqueId val="{00000000-BE4E-49F6-99F1-3A9504756EE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'Railway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'Railway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'Railway Road'!$AA$95:$AP$95</c:f>
              <c:numCache>
                <c:formatCode>General</c:formatCode>
                <c:ptCount val="16"/>
                <c:pt idx="0">
                  <c:v>10</c:v>
                </c:pt>
                <c:pt idx="1">
                  <c:v>11</c:v>
                </c:pt>
                <c:pt idx="2">
                  <c:v>14</c:v>
                </c:pt>
                <c:pt idx="3">
                  <c:v>15</c:v>
                </c:pt>
                <c:pt idx="4">
                  <c:v>24</c:v>
                </c:pt>
                <c:pt idx="5">
                  <c:v>26</c:v>
                </c:pt>
                <c:pt idx="6">
                  <c:v>25</c:v>
                </c:pt>
                <c:pt idx="7">
                  <c:v>19</c:v>
                </c:pt>
                <c:pt idx="8">
                  <c:v>21</c:v>
                </c:pt>
                <c:pt idx="9">
                  <c:v>19</c:v>
                </c:pt>
                <c:pt idx="10">
                  <c:v>20</c:v>
                </c:pt>
                <c:pt idx="11">
                  <c:v>15</c:v>
                </c:pt>
                <c:pt idx="12">
                  <c:v>16</c:v>
                </c:pt>
                <c:pt idx="13">
                  <c:v>15</c:v>
                </c:pt>
                <c:pt idx="14">
                  <c:v>16</c:v>
                </c:pt>
                <c:pt idx="15">
                  <c:v>18</c:v>
                </c:pt>
              </c:numCache>
            </c:numRef>
          </c:val>
          <c:extLst>
            <c:ext xmlns:c16="http://schemas.microsoft.com/office/drawing/2014/chart" uri="{C3380CC4-5D6E-409C-BE32-E72D297353CC}">
              <c16:uniqueId val="{00000000-5072-4921-81E7-E292C6B53C44}"/>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'Shacklegate Lane'!$Z$38</c:f>
              <c:strCache>
                <c:ptCount val="1"/>
                <c:pt idx="0">
                  <c:v>COMMUTER</c:v>
                </c:pt>
              </c:strCache>
            </c:strRef>
          </c:tx>
          <c:spPr>
            <a:solidFill>
              <a:schemeClr val="accent1"/>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Lane'!$AA$38:$AP$38</c:f>
              <c:numCache>
                <c:formatCode>General</c:formatCode>
                <c:ptCount val="16"/>
                <c:pt idx="0">
                  <c:v>0</c:v>
                </c:pt>
                <c:pt idx="1">
                  <c:v>0</c:v>
                </c:pt>
                <c:pt idx="2">
                  <c:v>0</c:v>
                </c:pt>
                <c:pt idx="3">
                  <c:v>1</c:v>
                </c:pt>
                <c:pt idx="4">
                  <c:v>12</c:v>
                </c:pt>
                <c:pt idx="5">
                  <c:v>12</c:v>
                </c:pt>
                <c:pt idx="6">
                  <c:v>12</c:v>
                </c:pt>
                <c:pt idx="7">
                  <c:v>12</c:v>
                </c:pt>
                <c:pt idx="8">
                  <c:v>12</c:v>
                </c:pt>
                <c:pt idx="9">
                  <c:v>12</c:v>
                </c:pt>
                <c:pt idx="10">
                  <c:v>7</c:v>
                </c:pt>
                <c:pt idx="11">
                  <c:v>6</c:v>
                </c:pt>
                <c:pt idx="12">
                  <c:v>6</c:v>
                </c:pt>
                <c:pt idx="13">
                  <c:v>0</c:v>
                </c:pt>
                <c:pt idx="14">
                  <c:v>0</c:v>
                </c:pt>
                <c:pt idx="15">
                  <c:v>0</c:v>
                </c:pt>
              </c:numCache>
            </c:numRef>
          </c:val>
          <c:extLst>
            <c:ext xmlns:c16="http://schemas.microsoft.com/office/drawing/2014/chart" uri="{C3380CC4-5D6E-409C-BE32-E72D297353CC}">
              <c16:uniqueId val="{00000001-84A5-4127-A163-817AC912E816}"/>
            </c:ext>
          </c:extLst>
        </c:ser>
        <c:ser>
          <c:idx val="1"/>
          <c:order val="1"/>
          <c:tx>
            <c:strRef>
              <c:f>'Shacklegate Lane'!$Z$39</c:f>
              <c:strCache>
                <c:ptCount val="1"/>
                <c:pt idx="0">
                  <c:v>DISABLED</c:v>
                </c:pt>
              </c:strCache>
            </c:strRef>
          </c:tx>
          <c:spPr>
            <a:solidFill>
              <a:schemeClr val="accent2"/>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4A5-4127-A163-817AC912E816}"/>
            </c:ext>
          </c:extLst>
        </c:ser>
        <c:ser>
          <c:idx val="2"/>
          <c:order val="2"/>
          <c:tx>
            <c:strRef>
              <c:f>'Shacklegate Lane'!$Z$40</c:f>
              <c:strCache>
                <c:ptCount val="1"/>
                <c:pt idx="0">
                  <c:v>ILLEGAL</c:v>
                </c:pt>
              </c:strCache>
            </c:strRef>
          </c:tx>
          <c:spPr>
            <a:solidFill>
              <a:schemeClr val="accent3"/>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Lane'!$AA$40:$AP$40</c:f>
              <c:numCache>
                <c:formatCode>General</c:formatCode>
                <c:ptCount val="16"/>
                <c:pt idx="0">
                  <c:v>2</c:v>
                </c:pt>
                <c:pt idx="1">
                  <c:v>1</c:v>
                </c:pt>
                <c:pt idx="2">
                  <c:v>1</c:v>
                </c:pt>
                <c:pt idx="3">
                  <c:v>3</c:v>
                </c:pt>
                <c:pt idx="4">
                  <c:v>3</c:v>
                </c:pt>
                <c:pt idx="5">
                  <c:v>2</c:v>
                </c:pt>
                <c:pt idx="6">
                  <c:v>2</c:v>
                </c:pt>
                <c:pt idx="7">
                  <c:v>2</c:v>
                </c:pt>
                <c:pt idx="8">
                  <c:v>2</c:v>
                </c:pt>
                <c:pt idx="9">
                  <c:v>3</c:v>
                </c:pt>
                <c:pt idx="10">
                  <c:v>1</c:v>
                </c:pt>
                <c:pt idx="11">
                  <c:v>1</c:v>
                </c:pt>
                <c:pt idx="12">
                  <c:v>1</c:v>
                </c:pt>
                <c:pt idx="13">
                  <c:v>2</c:v>
                </c:pt>
                <c:pt idx="14">
                  <c:v>3</c:v>
                </c:pt>
                <c:pt idx="15">
                  <c:v>3</c:v>
                </c:pt>
              </c:numCache>
            </c:numRef>
          </c:val>
          <c:extLst>
            <c:ext xmlns:c16="http://schemas.microsoft.com/office/drawing/2014/chart" uri="{C3380CC4-5D6E-409C-BE32-E72D297353CC}">
              <c16:uniqueId val="{00000005-84A5-4127-A163-817AC912E816}"/>
            </c:ext>
          </c:extLst>
        </c:ser>
        <c:ser>
          <c:idx val="3"/>
          <c:order val="3"/>
          <c:tx>
            <c:strRef>
              <c:f>'Shacklegate Lane'!$Z$41</c:f>
              <c:strCache>
                <c:ptCount val="1"/>
                <c:pt idx="0">
                  <c:v>LONG STAY</c:v>
                </c:pt>
              </c:strCache>
            </c:strRef>
          </c:tx>
          <c:spPr>
            <a:solidFill>
              <a:schemeClr val="accent4"/>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Lane'!$AA$41:$AP$41</c:f>
              <c:numCache>
                <c:formatCode>General</c:formatCode>
                <c:ptCount val="16"/>
                <c:pt idx="0">
                  <c:v>0</c:v>
                </c:pt>
                <c:pt idx="1">
                  <c:v>0</c:v>
                </c:pt>
                <c:pt idx="2">
                  <c:v>0</c:v>
                </c:pt>
                <c:pt idx="3">
                  <c:v>2</c:v>
                </c:pt>
                <c:pt idx="4">
                  <c:v>2</c:v>
                </c:pt>
                <c:pt idx="5">
                  <c:v>8</c:v>
                </c:pt>
                <c:pt idx="6">
                  <c:v>10</c:v>
                </c:pt>
                <c:pt idx="7">
                  <c:v>10</c:v>
                </c:pt>
                <c:pt idx="8">
                  <c:v>8</c:v>
                </c:pt>
                <c:pt idx="9">
                  <c:v>8</c:v>
                </c:pt>
                <c:pt idx="10">
                  <c:v>7</c:v>
                </c:pt>
                <c:pt idx="11">
                  <c:v>6</c:v>
                </c:pt>
                <c:pt idx="12">
                  <c:v>4</c:v>
                </c:pt>
                <c:pt idx="13">
                  <c:v>0</c:v>
                </c:pt>
                <c:pt idx="14">
                  <c:v>0</c:v>
                </c:pt>
                <c:pt idx="15">
                  <c:v>0</c:v>
                </c:pt>
              </c:numCache>
            </c:numRef>
          </c:val>
          <c:extLst>
            <c:ext xmlns:c16="http://schemas.microsoft.com/office/drawing/2014/chart" uri="{C3380CC4-5D6E-409C-BE32-E72D297353CC}">
              <c16:uniqueId val="{00000007-84A5-4127-A163-817AC912E816}"/>
            </c:ext>
          </c:extLst>
        </c:ser>
        <c:ser>
          <c:idx val="4"/>
          <c:order val="4"/>
          <c:tx>
            <c:strRef>
              <c:f>'Shacklegate Lane'!$Z$42</c:f>
              <c:strCache>
                <c:ptCount val="1"/>
                <c:pt idx="0">
                  <c:v>RESIDENT</c:v>
                </c:pt>
              </c:strCache>
            </c:strRef>
          </c:tx>
          <c:spPr>
            <a:solidFill>
              <a:schemeClr val="accent5"/>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Lane'!$AA$42:$AP$42</c:f>
              <c:numCache>
                <c:formatCode>General</c:formatCode>
                <c:ptCount val="16"/>
                <c:pt idx="0">
                  <c:v>46</c:v>
                </c:pt>
                <c:pt idx="1">
                  <c:v>35</c:v>
                </c:pt>
                <c:pt idx="2">
                  <c:v>34</c:v>
                </c:pt>
                <c:pt idx="3">
                  <c:v>35</c:v>
                </c:pt>
                <c:pt idx="4">
                  <c:v>33</c:v>
                </c:pt>
                <c:pt idx="5">
                  <c:v>36</c:v>
                </c:pt>
                <c:pt idx="6">
                  <c:v>33</c:v>
                </c:pt>
                <c:pt idx="7">
                  <c:v>32</c:v>
                </c:pt>
                <c:pt idx="8">
                  <c:v>29</c:v>
                </c:pt>
                <c:pt idx="9">
                  <c:v>34</c:v>
                </c:pt>
                <c:pt idx="10">
                  <c:v>30</c:v>
                </c:pt>
                <c:pt idx="11">
                  <c:v>30</c:v>
                </c:pt>
                <c:pt idx="12">
                  <c:v>33</c:v>
                </c:pt>
                <c:pt idx="13">
                  <c:v>54</c:v>
                </c:pt>
                <c:pt idx="14">
                  <c:v>62</c:v>
                </c:pt>
                <c:pt idx="15">
                  <c:v>62</c:v>
                </c:pt>
              </c:numCache>
            </c:numRef>
          </c:val>
          <c:extLst>
            <c:ext xmlns:c16="http://schemas.microsoft.com/office/drawing/2014/chart" uri="{C3380CC4-5D6E-409C-BE32-E72D297353CC}">
              <c16:uniqueId val="{00000009-84A5-4127-A163-817AC912E816}"/>
            </c:ext>
          </c:extLst>
        </c:ser>
        <c:ser>
          <c:idx val="5"/>
          <c:order val="5"/>
          <c:tx>
            <c:strRef>
              <c:f>'Shacklegate Lane'!$Z$43</c:f>
              <c:strCache>
                <c:ptCount val="1"/>
                <c:pt idx="0">
                  <c:v>SHORT STAY</c:v>
                </c:pt>
              </c:strCache>
            </c:strRef>
          </c:tx>
          <c:spPr>
            <a:solidFill>
              <a:schemeClr val="accent6"/>
            </a:solidFill>
            <a:ln>
              <a:noFill/>
            </a:ln>
            <a:effectLst/>
          </c:spPr>
          <c:invertIfNegative val="0"/>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Lane'!$AA$43:$AP$43</c:f>
              <c:numCache>
                <c:formatCode>General</c:formatCode>
                <c:ptCount val="16"/>
                <c:pt idx="0">
                  <c:v>0</c:v>
                </c:pt>
                <c:pt idx="1">
                  <c:v>0</c:v>
                </c:pt>
                <c:pt idx="2">
                  <c:v>0</c:v>
                </c:pt>
                <c:pt idx="3">
                  <c:v>4</c:v>
                </c:pt>
                <c:pt idx="4">
                  <c:v>11</c:v>
                </c:pt>
                <c:pt idx="5">
                  <c:v>11</c:v>
                </c:pt>
                <c:pt idx="6">
                  <c:v>13</c:v>
                </c:pt>
                <c:pt idx="7">
                  <c:v>14</c:v>
                </c:pt>
                <c:pt idx="8">
                  <c:v>5</c:v>
                </c:pt>
                <c:pt idx="9">
                  <c:v>14</c:v>
                </c:pt>
                <c:pt idx="10">
                  <c:v>2</c:v>
                </c:pt>
                <c:pt idx="11">
                  <c:v>2</c:v>
                </c:pt>
                <c:pt idx="12">
                  <c:v>4</c:v>
                </c:pt>
                <c:pt idx="13">
                  <c:v>3</c:v>
                </c:pt>
                <c:pt idx="14">
                  <c:v>0</c:v>
                </c:pt>
                <c:pt idx="15">
                  <c:v>0</c:v>
                </c:pt>
              </c:numCache>
            </c:numRef>
          </c:val>
          <c:extLst>
            <c:ext xmlns:c16="http://schemas.microsoft.com/office/drawing/2014/chart" uri="{C3380CC4-5D6E-409C-BE32-E72D297353CC}">
              <c16:uniqueId val="{0000000B-84A5-4127-A163-817AC912E816}"/>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'Shacklegate Lane'!$Z$44</c:f>
              <c:strCache>
                <c:ptCount val="1"/>
                <c:pt idx="0">
                  <c:v>CAPACITY</c:v>
                </c:pt>
              </c:strCache>
            </c:strRef>
          </c:tx>
          <c:spPr>
            <a:ln w="19050" cap="rnd" cmpd="sng" algn="ctr">
              <a:solidFill>
                <a:schemeClr val="tx1"/>
              </a:solidFill>
              <a:prstDash val="solid"/>
              <a:round/>
            </a:ln>
            <a:effectLst/>
          </c:spPr>
          <c:marker>
            <c:symbol val="none"/>
          </c:marker>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Lane'!$AA$44:$AP$44</c:f>
              <c:numCache>
                <c:formatCode>General</c:formatCode>
                <c:ptCount val="16"/>
                <c:pt idx="0">
                  <c:v>83</c:v>
                </c:pt>
                <c:pt idx="1">
                  <c:v>83</c:v>
                </c:pt>
                <c:pt idx="2">
                  <c:v>83</c:v>
                </c:pt>
                <c:pt idx="3">
                  <c:v>83</c:v>
                </c:pt>
                <c:pt idx="4">
                  <c:v>83</c:v>
                </c:pt>
                <c:pt idx="5">
                  <c:v>83</c:v>
                </c:pt>
                <c:pt idx="6">
                  <c:v>83</c:v>
                </c:pt>
                <c:pt idx="7">
                  <c:v>83</c:v>
                </c:pt>
                <c:pt idx="8">
                  <c:v>83</c:v>
                </c:pt>
                <c:pt idx="9">
                  <c:v>83</c:v>
                </c:pt>
                <c:pt idx="10">
                  <c:v>83</c:v>
                </c:pt>
                <c:pt idx="11">
                  <c:v>83</c:v>
                </c:pt>
                <c:pt idx="12">
                  <c:v>83</c:v>
                </c:pt>
                <c:pt idx="13">
                  <c:v>83</c:v>
                </c:pt>
                <c:pt idx="14">
                  <c:v>83</c:v>
                </c:pt>
                <c:pt idx="15">
                  <c:v>83</c:v>
                </c:pt>
              </c:numCache>
            </c:numRef>
          </c:val>
          <c:smooth val="0"/>
          <c:extLst>
            <c:ext xmlns:c16="http://schemas.microsoft.com/office/drawing/2014/chart" uri="{C3380CC4-5D6E-409C-BE32-E72D297353CC}">
              <c16:uniqueId val="{0000000D-84A5-4127-A163-817AC912E816}"/>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'Shacklegate Lane'!$Z$55</c:f>
              <c:strCache>
                <c:ptCount val="1"/>
                <c:pt idx="0">
                  <c:v>DISABLED</c:v>
                </c:pt>
              </c:strCache>
            </c:strRef>
          </c:tx>
          <c:spPr>
            <a:solidFill>
              <a:schemeClr val="accent2"/>
            </a:solidFill>
            <a:ln>
              <a:noFill/>
            </a:ln>
            <a:effectLst/>
          </c:spPr>
          <c:invertIfNegative val="0"/>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710A-430D-A932-DD2166C25A5B}"/>
            </c:ext>
          </c:extLst>
        </c:ser>
        <c:ser>
          <c:idx val="2"/>
          <c:order val="2"/>
          <c:tx>
            <c:strRef>
              <c:f>'Shacklegate Lane'!$Z$56</c:f>
              <c:strCache>
                <c:ptCount val="1"/>
                <c:pt idx="0">
                  <c:v>ILLEGAL</c:v>
                </c:pt>
              </c:strCache>
            </c:strRef>
          </c:tx>
          <c:spPr>
            <a:solidFill>
              <a:schemeClr val="accent3"/>
            </a:solidFill>
            <a:ln>
              <a:noFill/>
            </a:ln>
            <a:effectLst/>
          </c:spPr>
          <c:invertIfNegative val="0"/>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Lane'!$AA$56:$AP$56</c:f>
              <c:numCache>
                <c:formatCode>General</c:formatCode>
                <c:ptCount val="16"/>
                <c:pt idx="0">
                  <c:v>1</c:v>
                </c:pt>
                <c:pt idx="1">
                  <c:v>1</c:v>
                </c:pt>
                <c:pt idx="2">
                  <c:v>2</c:v>
                </c:pt>
                <c:pt idx="3">
                  <c:v>1</c:v>
                </c:pt>
                <c:pt idx="4">
                  <c:v>2</c:v>
                </c:pt>
                <c:pt idx="5">
                  <c:v>2</c:v>
                </c:pt>
                <c:pt idx="6">
                  <c:v>2</c:v>
                </c:pt>
                <c:pt idx="7">
                  <c:v>1</c:v>
                </c:pt>
                <c:pt idx="8">
                  <c:v>1</c:v>
                </c:pt>
                <c:pt idx="9">
                  <c:v>1</c:v>
                </c:pt>
                <c:pt idx="10">
                  <c:v>1</c:v>
                </c:pt>
                <c:pt idx="11">
                  <c:v>0</c:v>
                </c:pt>
                <c:pt idx="12">
                  <c:v>1</c:v>
                </c:pt>
                <c:pt idx="13">
                  <c:v>1</c:v>
                </c:pt>
                <c:pt idx="14">
                  <c:v>1</c:v>
                </c:pt>
                <c:pt idx="15">
                  <c:v>1</c:v>
                </c:pt>
              </c:numCache>
            </c:numRef>
          </c:val>
          <c:extLst>
            <c:ext xmlns:c16="http://schemas.microsoft.com/office/drawing/2014/chart" uri="{C3380CC4-5D6E-409C-BE32-E72D297353CC}">
              <c16:uniqueId val="{00000002-710A-430D-A932-DD2166C25A5B}"/>
            </c:ext>
          </c:extLst>
        </c:ser>
        <c:ser>
          <c:idx val="3"/>
          <c:order val="3"/>
          <c:tx>
            <c:strRef>
              <c:f>'Shacklegate Lane'!$Z$57</c:f>
              <c:strCache>
                <c:ptCount val="1"/>
                <c:pt idx="0">
                  <c:v>LONG STAY</c:v>
                </c:pt>
              </c:strCache>
            </c:strRef>
          </c:tx>
          <c:spPr>
            <a:solidFill>
              <a:schemeClr val="accent4"/>
            </a:solidFill>
            <a:ln>
              <a:noFill/>
            </a:ln>
            <a:effectLst/>
          </c:spPr>
          <c:invertIfNegative val="0"/>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Lane'!$AA$57:$AP$57</c:f>
              <c:numCache>
                <c:formatCode>General</c:formatCode>
                <c:ptCount val="16"/>
                <c:pt idx="0">
                  <c:v>0</c:v>
                </c:pt>
                <c:pt idx="1">
                  <c:v>0</c:v>
                </c:pt>
                <c:pt idx="2">
                  <c:v>0</c:v>
                </c:pt>
                <c:pt idx="3">
                  <c:v>0</c:v>
                </c:pt>
                <c:pt idx="4">
                  <c:v>1</c:v>
                </c:pt>
                <c:pt idx="5">
                  <c:v>1</c:v>
                </c:pt>
                <c:pt idx="6">
                  <c:v>1</c:v>
                </c:pt>
                <c:pt idx="7">
                  <c:v>1</c:v>
                </c:pt>
                <c:pt idx="8">
                  <c:v>2</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3-710A-430D-A932-DD2166C25A5B}"/>
            </c:ext>
          </c:extLst>
        </c:ser>
        <c:ser>
          <c:idx val="4"/>
          <c:order val="4"/>
          <c:tx>
            <c:strRef>
              <c:f>'Shacklegate Lane'!$Z$58</c:f>
              <c:strCache>
                <c:ptCount val="1"/>
                <c:pt idx="0">
                  <c:v>RESIDENT</c:v>
                </c:pt>
              </c:strCache>
            </c:strRef>
          </c:tx>
          <c:spPr>
            <a:solidFill>
              <a:schemeClr val="accent5"/>
            </a:solidFill>
            <a:ln>
              <a:noFill/>
            </a:ln>
            <a:effectLst/>
          </c:spPr>
          <c:invertIfNegative val="0"/>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Lane'!$AA$58:$AP$58</c:f>
              <c:numCache>
                <c:formatCode>General</c:formatCode>
                <c:ptCount val="16"/>
                <c:pt idx="0">
                  <c:v>64</c:v>
                </c:pt>
                <c:pt idx="1">
                  <c:v>61</c:v>
                </c:pt>
                <c:pt idx="2">
                  <c:v>54</c:v>
                </c:pt>
                <c:pt idx="3">
                  <c:v>54</c:v>
                </c:pt>
                <c:pt idx="4">
                  <c:v>45</c:v>
                </c:pt>
                <c:pt idx="5">
                  <c:v>44</c:v>
                </c:pt>
                <c:pt idx="6">
                  <c:v>45</c:v>
                </c:pt>
                <c:pt idx="7">
                  <c:v>42</c:v>
                </c:pt>
                <c:pt idx="8">
                  <c:v>43</c:v>
                </c:pt>
                <c:pt idx="9">
                  <c:v>44</c:v>
                </c:pt>
                <c:pt idx="10">
                  <c:v>43</c:v>
                </c:pt>
                <c:pt idx="11">
                  <c:v>44</c:v>
                </c:pt>
                <c:pt idx="12">
                  <c:v>44</c:v>
                </c:pt>
                <c:pt idx="13">
                  <c:v>56</c:v>
                </c:pt>
                <c:pt idx="14">
                  <c:v>60</c:v>
                </c:pt>
                <c:pt idx="15">
                  <c:v>60</c:v>
                </c:pt>
              </c:numCache>
            </c:numRef>
          </c:val>
          <c:extLst>
            <c:ext xmlns:c16="http://schemas.microsoft.com/office/drawing/2014/chart" uri="{C3380CC4-5D6E-409C-BE32-E72D297353CC}">
              <c16:uniqueId val="{00000004-710A-430D-A932-DD2166C25A5B}"/>
            </c:ext>
          </c:extLst>
        </c:ser>
        <c:ser>
          <c:idx val="5"/>
          <c:order val="5"/>
          <c:tx>
            <c:strRef>
              <c:f>'Shacklegate Lane'!$Z$59</c:f>
              <c:strCache>
                <c:ptCount val="1"/>
                <c:pt idx="0">
                  <c:v>SHORT STAY</c:v>
                </c:pt>
              </c:strCache>
            </c:strRef>
          </c:tx>
          <c:spPr>
            <a:solidFill>
              <a:schemeClr val="accent6"/>
            </a:solidFill>
            <a:ln>
              <a:noFill/>
            </a:ln>
            <a:effectLst/>
          </c:spPr>
          <c:invertIfNegative val="0"/>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Lane'!$AA$59:$AP$59</c:f>
              <c:numCache>
                <c:formatCode>General</c:formatCode>
                <c:ptCount val="16"/>
                <c:pt idx="0">
                  <c:v>0</c:v>
                </c:pt>
                <c:pt idx="1">
                  <c:v>0</c:v>
                </c:pt>
                <c:pt idx="2">
                  <c:v>0</c:v>
                </c:pt>
                <c:pt idx="3">
                  <c:v>1</c:v>
                </c:pt>
                <c:pt idx="4">
                  <c:v>4</c:v>
                </c:pt>
                <c:pt idx="5">
                  <c:v>2</c:v>
                </c:pt>
                <c:pt idx="6">
                  <c:v>2</c:v>
                </c:pt>
                <c:pt idx="7">
                  <c:v>5</c:v>
                </c:pt>
                <c:pt idx="8">
                  <c:v>4</c:v>
                </c:pt>
                <c:pt idx="9">
                  <c:v>5</c:v>
                </c:pt>
                <c:pt idx="10">
                  <c:v>5</c:v>
                </c:pt>
                <c:pt idx="11">
                  <c:v>4</c:v>
                </c:pt>
                <c:pt idx="12">
                  <c:v>4</c:v>
                </c:pt>
                <c:pt idx="13">
                  <c:v>0</c:v>
                </c:pt>
                <c:pt idx="14">
                  <c:v>0</c:v>
                </c:pt>
                <c:pt idx="15">
                  <c:v>0</c:v>
                </c:pt>
              </c:numCache>
            </c:numRef>
          </c:val>
          <c:extLst>
            <c:ext xmlns:c16="http://schemas.microsoft.com/office/drawing/2014/chart" uri="{C3380CC4-5D6E-409C-BE32-E72D297353CC}">
              <c16:uniqueId val="{00000005-710A-430D-A932-DD2166C25A5B}"/>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'Shacklegate Lane'!$Z$54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'Shacklegate Lane'!$AA$53:$AP$53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'Shacklegate Lane'!$AA$54:$AP$54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10A-430D-A932-DD2166C25A5B}"/>
                  </c:ext>
                </c:extLst>
              </c15:ser>
            </c15:filteredBarSeries>
          </c:ext>
        </c:extLst>
      </c:barChart>
      <c:lineChart>
        <c:grouping val="standard"/>
        <c:varyColors val="0"/>
        <c:ser>
          <c:idx val="6"/>
          <c:order val="6"/>
          <c:tx>
            <c:strRef>
              <c:f>'Shacklegate Lane'!$Z$60</c:f>
              <c:strCache>
                <c:ptCount val="1"/>
                <c:pt idx="0">
                  <c:v>CAPACITY</c:v>
                </c:pt>
              </c:strCache>
            </c:strRef>
          </c:tx>
          <c:spPr>
            <a:ln w="19050" cap="rnd" cmpd="sng" algn="ctr">
              <a:solidFill>
                <a:schemeClr val="tx1"/>
              </a:solidFill>
              <a:prstDash val="solid"/>
              <a:round/>
            </a:ln>
            <a:effectLst/>
          </c:spPr>
          <c:marker>
            <c:symbol val="none"/>
          </c:marker>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Lane'!$AA$60:$AP$60</c:f>
              <c:numCache>
                <c:formatCode>General</c:formatCode>
                <c:ptCount val="16"/>
                <c:pt idx="0">
                  <c:v>83</c:v>
                </c:pt>
                <c:pt idx="1">
                  <c:v>83</c:v>
                </c:pt>
                <c:pt idx="2">
                  <c:v>83</c:v>
                </c:pt>
                <c:pt idx="3">
                  <c:v>83</c:v>
                </c:pt>
                <c:pt idx="4">
                  <c:v>83</c:v>
                </c:pt>
                <c:pt idx="5">
                  <c:v>83</c:v>
                </c:pt>
                <c:pt idx="6">
                  <c:v>83</c:v>
                </c:pt>
                <c:pt idx="7">
                  <c:v>83</c:v>
                </c:pt>
                <c:pt idx="8">
                  <c:v>83</c:v>
                </c:pt>
                <c:pt idx="9">
                  <c:v>83</c:v>
                </c:pt>
                <c:pt idx="10">
                  <c:v>83</c:v>
                </c:pt>
                <c:pt idx="11">
                  <c:v>83</c:v>
                </c:pt>
                <c:pt idx="12">
                  <c:v>83</c:v>
                </c:pt>
                <c:pt idx="13">
                  <c:v>83</c:v>
                </c:pt>
                <c:pt idx="14">
                  <c:v>83</c:v>
                </c:pt>
                <c:pt idx="15">
                  <c:v>83</c:v>
                </c:pt>
              </c:numCache>
            </c:numRef>
          </c:val>
          <c:smooth val="0"/>
          <c:extLst>
            <c:ext xmlns:c16="http://schemas.microsoft.com/office/drawing/2014/chart" uri="{C3380CC4-5D6E-409C-BE32-E72D297353CC}">
              <c16:uniqueId val="{00000006-710A-430D-A932-DD2166C25A5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'Shacklegate Lane'!$Z$63</c:f>
              <c:strCache>
                <c:ptCount val="1"/>
                <c:pt idx="0">
                  <c:v>Shacklegate Lane</c:v>
                </c:pt>
              </c:strCache>
            </c:strRef>
          </c:tx>
          <c:dPt>
            <c:idx val="0"/>
            <c:bubble3D val="0"/>
            <c:spPr>
              <a:solidFill>
                <a:schemeClr val="accent3"/>
              </a:solidFill>
              <a:ln>
                <a:noFill/>
              </a:ln>
              <a:effectLst/>
            </c:spPr>
            <c:extLst>
              <c:ext xmlns:c16="http://schemas.microsoft.com/office/drawing/2014/chart" uri="{C3380CC4-5D6E-409C-BE32-E72D297353CC}">
                <c16:uniqueId val="{00000001-5886-4DCB-8345-C939269D621A}"/>
              </c:ext>
            </c:extLst>
          </c:dPt>
          <c:dPt>
            <c:idx val="1"/>
            <c:bubble3D val="0"/>
            <c:spPr>
              <a:solidFill>
                <a:schemeClr val="accent4"/>
              </a:solidFill>
              <a:ln>
                <a:noFill/>
              </a:ln>
              <a:effectLst/>
            </c:spPr>
            <c:extLst>
              <c:ext xmlns:c16="http://schemas.microsoft.com/office/drawing/2014/chart" uri="{C3380CC4-5D6E-409C-BE32-E72D297353CC}">
                <c16:uniqueId val="{00000003-5886-4DCB-8345-C939269D621A}"/>
              </c:ext>
            </c:extLst>
          </c:dPt>
          <c:dPt>
            <c:idx val="2"/>
            <c:bubble3D val="0"/>
            <c:spPr>
              <a:solidFill>
                <a:schemeClr val="accent5"/>
              </a:solidFill>
              <a:ln>
                <a:noFill/>
              </a:ln>
              <a:effectLst/>
            </c:spPr>
            <c:extLst>
              <c:ext xmlns:c16="http://schemas.microsoft.com/office/drawing/2014/chart" uri="{C3380CC4-5D6E-409C-BE32-E72D297353CC}">
                <c16:uniqueId val="{00000005-5886-4DCB-8345-C939269D621A}"/>
              </c:ext>
            </c:extLst>
          </c:dPt>
          <c:dPt>
            <c:idx val="3"/>
            <c:bubble3D val="0"/>
            <c:spPr>
              <a:solidFill>
                <a:schemeClr val="accent6"/>
              </a:solidFill>
              <a:ln>
                <a:noFill/>
              </a:ln>
              <a:effectLst/>
            </c:spPr>
            <c:extLst>
              <c:ext xmlns:c16="http://schemas.microsoft.com/office/drawing/2014/chart" uri="{C3380CC4-5D6E-409C-BE32-E72D297353CC}">
                <c16:uniqueId val="{00000007-5886-4DCB-8345-C939269D621A}"/>
              </c:ext>
            </c:extLst>
          </c:dPt>
          <c:dLbls>
            <c:dLbl>
              <c:idx val="2"/>
              <c:layout>
                <c:manualLayout>
                  <c:x val="0.15930098881230492"/>
                  <c:y val="-7.3749346698650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86-4DCB-8345-C939269D621A}"/>
                </c:ext>
              </c:extLst>
            </c:dLbl>
            <c:dLbl>
              <c:idx val="3"/>
              <c:layout>
                <c:manualLayout>
                  <c:x val="-2.7334676569152835E-2"/>
                  <c:y val="-2.69074876558024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886-4DCB-8345-C939269D621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'Shacklegate Lane'!$AA$62:$AF$62</c15:sqref>
                  </c15:fullRef>
                </c:ext>
              </c:extLst>
              <c:f>'Shacklegate Lane'!$AC$62:$AF$62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'Shacklegate Lane'!$AA$63:$AF$63</c15:sqref>
                  </c15:fullRef>
                </c:ext>
              </c:extLst>
              <c:f>'Shacklegate Lane'!$AC$63:$AF$63</c:f>
              <c:numCache>
                <c:formatCode>General</c:formatCode>
                <c:ptCount val="4"/>
                <c:pt idx="0">
                  <c:v>6</c:v>
                </c:pt>
                <c:pt idx="1">
                  <c:v>2</c:v>
                </c:pt>
                <c:pt idx="2">
                  <c:v>116</c:v>
                </c:pt>
                <c:pt idx="3">
                  <c:v>21</c:v>
                </c:pt>
              </c:numCache>
            </c:numRef>
          </c:val>
          <c:extLst>
            <c:ext xmlns:c15="http://schemas.microsoft.com/office/drawing/2012/chart" uri="{02D57815-91ED-43cb-92C2-25804820EDAC}">
              <c15:categoryFilterExceptions>
                <c15:categoryFilterException>
                  <c15:sqref>'Shacklegate Lane'!$AA$63</c15:sqref>
                  <c15:spPr xmlns:c15="http://schemas.microsoft.com/office/drawing/2012/chart">
                    <a:solidFill>
                      <a:schemeClr val="accent1"/>
                    </a:solidFill>
                    <a:ln>
                      <a:noFill/>
                    </a:ln>
                    <a:effectLst/>
                  </c15:spPr>
                  <c15:bubble3D val="0"/>
                </c15:categoryFilterException>
                <c15:categoryFilterException>
                  <c15:sqref>'Shacklegate Lane'!$AB$63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5886-4DCB-8345-C939269D621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'Boucher Close'!$Z$55</c:f>
              <c:strCache>
                <c:ptCount val="1"/>
                <c:pt idx="0">
                  <c:v>DISABLED</c:v>
                </c:pt>
              </c:strCache>
            </c:strRef>
          </c:tx>
          <c:spPr>
            <a:solidFill>
              <a:schemeClr val="accent2"/>
            </a:solidFill>
            <a:ln>
              <a:noFill/>
            </a:ln>
            <a:effectLst/>
          </c:spPr>
          <c:invertIfNegative val="0"/>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5EC2-4F7C-A649-C120F2F10C14}"/>
            </c:ext>
          </c:extLst>
        </c:ser>
        <c:ser>
          <c:idx val="2"/>
          <c:order val="2"/>
          <c:tx>
            <c:strRef>
              <c:f>'Boucher Close'!$Z$56</c:f>
              <c:strCache>
                <c:ptCount val="1"/>
                <c:pt idx="0">
                  <c:v>ILLEGAL</c:v>
                </c:pt>
              </c:strCache>
            </c:strRef>
          </c:tx>
          <c:spPr>
            <a:solidFill>
              <a:schemeClr val="accent3"/>
            </a:solidFill>
            <a:ln>
              <a:noFill/>
            </a:ln>
            <a:effectLst/>
          </c:spPr>
          <c:invertIfNegative val="0"/>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Close'!$AA$56:$AP$56</c:f>
              <c:numCache>
                <c:formatCode>General</c:formatCode>
                <c:ptCount val="16"/>
                <c:pt idx="0">
                  <c:v>0</c:v>
                </c:pt>
                <c:pt idx="1">
                  <c:v>0</c:v>
                </c:pt>
                <c:pt idx="2">
                  <c:v>0</c:v>
                </c:pt>
                <c:pt idx="3">
                  <c:v>0</c:v>
                </c:pt>
                <c:pt idx="4">
                  <c:v>0</c:v>
                </c:pt>
                <c:pt idx="5">
                  <c:v>0</c:v>
                </c:pt>
                <c:pt idx="6">
                  <c:v>0</c:v>
                </c:pt>
                <c:pt idx="7">
                  <c:v>0</c:v>
                </c:pt>
                <c:pt idx="8">
                  <c:v>0</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2-5EC2-4F7C-A649-C120F2F10C14}"/>
            </c:ext>
          </c:extLst>
        </c:ser>
        <c:ser>
          <c:idx val="3"/>
          <c:order val="3"/>
          <c:tx>
            <c:strRef>
              <c:f>'Boucher Close'!$Z$57</c:f>
              <c:strCache>
                <c:ptCount val="1"/>
                <c:pt idx="0">
                  <c:v>LONG STAY</c:v>
                </c:pt>
              </c:strCache>
            </c:strRef>
          </c:tx>
          <c:spPr>
            <a:solidFill>
              <a:schemeClr val="accent4"/>
            </a:solidFill>
            <a:ln>
              <a:noFill/>
            </a:ln>
            <a:effectLst/>
          </c:spPr>
          <c:invertIfNegative val="0"/>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Close'!$AA$57:$AP$57</c:f>
              <c:numCache>
                <c:formatCode>General</c:formatCode>
                <c:ptCount val="16"/>
                <c:pt idx="0">
                  <c:v>0</c:v>
                </c:pt>
                <c:pt idx="1">
                  <c:v>0</c:v>
                </c:pt>
                <c:pt idx="2">
                  <c:v>0</c:v>
                </c:pt>
                <c:pt idx="3">
                  <c:v>0</c:v>
                </c:pt>
                <c:pt idx="4">
                  <c:v>0</c:v>
                </c:pt>
                <c:pt idx="5">
                  <c:v>1</c:v>
                </c:pt>
                <c:pt idx="6">
                  <c:v>1</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3-5EC2-4F7C-A649-C120F2F10C14}"/>
            </c:ext>
          </c:extLst>
        </c:ser>
        <c:ser>
          <c:idx val="4"/>
          <c:order val="4"/>
          <c:tx>
            <c:strRef>
              <c:f>'Boucher Close'!$Z$58</c:f>
              <c:strCache>
                <c:ptCount val="1"/>
                <c:pt idx="0">
                  <c:v>RESIDENT</c:v>
                </c:pt>
              </c:strCache>
            </c:strRef>
          </c:tx>
          <c:spPr>
            <a:solidFill>
              <a:schemeClr val="accent5"/>
            </a:solidFill>
            <a:ln>
              <a:noFill/>
            </a:ln>
            <a:effectLst/>
          </c:spPr>
          <c:invertIfNegative val="0"/>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Close'!$AA$58:$AP$58</c:f>
              <c:numCache>
                <c:formatCode>General</c:formatCode>
                <c:ptCount val="16"/>
                <c:pt idx="0">
                  <c:v>14</c:v>
                </c:pt>
                <c:pt idx="1">
                  <c:v>14</c:v>
                </c:pt>
                <c:pt idx="2">
                  <c:v>14</c:v>
                </c:pt>
                <c:pt idx="3">
                  <c:v>14</c:v>
                </c:pt>
                <c:pt idx="4">
                  <c:v>12</c:v>
                </c:pt>
                <c:pt idx="5">
                  <c:v>10</c:v>
                </c:pt>
                <c:pt idx="6">
                  <c:v>12</c:v>
                </c:pt>
                <c:pt idx="7">
                  <c:v>11</c:v>
                </c:pt>
                <c:pt idx="8">
                  <c:v>12</c:v>
                </c:pt>
                <c:pt idx="9">
                  <c:v>11</c:v>
                </c:pt>
                <c:pt idx="10">
                  <c:v>14</c:v>
                </c:pt>
                <c:pt idx="11">
                  <c:v>13</c:v>
                </c:pt>
                <c:pt idx="12">
                  <c:v>13</c:v>
                </c:pt>
                <c:pt idx="13">
                  <c:v>13</c:v>
                </c:pt>
                <c:pt idx="14">
                  <c:v>12</c:v>
                </c:pt>
                <c:pt idx="15">
                  <c:v>12</c:v>
                </c:pt>
              </c:numCache>
            </c:numRef>
          </c:val>
          <c:extLst>
            <c:ext xmlns:c16="http://schemas.microsoft.com/office/drawing/2014/chart" uri="{C3380CC4-5D6E-409C-BE32-E72D297353CC}">
              <c16:uniqueId val="{00000004-5EC2-4F7C-A649-C120F2F10C14}"/>
            </c:ext>
          </c:extLst>
        </c:ser>
        <c:ser>
          <c:idx val="5"/>
          <c:order val="5"/>
          <c:tx>
            <c:strRef>
              <c:f>'Boucher Close'!$Z$59</c:f>
              <c:strCache>
                <c:ptCount val="1"/>
                <c:pt idx="0">
                  <c:v>SHORT STAY</c:v>
                </c:pt>
              </c:strCache>
            </c:strRef>
          </c:tx>
          <c:spPr>
            <a:solidFill>
              <a:schemeClr val="accent6"/>
            </a:solidFill>
            <a:ln>
              <a:noFill/>
            </a:ln>
            <a:effectLst/>
          </c:spPr>
          <c:invertIfNegative val="0"/>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Close'!$AA$59:$AP$59</c:f>
              <c:numCache>
                <c:formatCode>General</c:formatCode>
                <c:ptCount val="16"/>
                <c:pt idx="0">
                  <c:v>0</c:v>
                </c:pt>
                <c:pt idx="1">
                  <c:v>0</c:v>
                </c:pt>
                <c:pt idx="2">
                  <c:v>0</c:v>
                </c:pt>
                <c:pt idx="3">
                  <c:v>0</c:v>
                </c:pt>
                <c:pt idx="4">
                  <c:v>0</c:v>
                </c:pt>
                <c:pt idx="5">
                  <c:v>1</c:v>
                </c:pt>
                <c:pt idx="6">
                  <c:v>2</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5-5EC2-4F7C-A649-C120F2F10C14}"/>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'Boucher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'Boucher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'Boucher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5EC2-4F7C-A649-C120F2F10C14}"/>
                  </c:ext>
                </c:extLst>
              </c15:ser>
            </c15:filteredBarSeries>
          </c:ext>
        </c:extLst>
      </c:barChart>
      <c:lineChart>
        <c:grouping val="standard"/>
        <c:varyColors val="0"/>
        <c:ser>
          <c:idx val="6"/>
          <c:order val="6"/>
          <c:tx>
            <c:strRef>
              <c:f>'Boucher Close'!$Z$60</c:f>
              <c:strCache>
                <c:ptCount val="1"/>
                <c:pt idx="0">
                  <c:v>CAPACITY</c:v>
                </c:pt>
              </c:strCache>
            </c:strRef>
          </c:tx>
          <c:spPr>
            <a:ln w="19050" cap="rnd" cmpd="sng" algn="ctr">
              <a:solidFill>
                <a:schemeClr val="tx1"/>
              </a:solidFill>
              <a:prstDash val="solid"/>
              <a:round/>
            </a:ln>
            <a:effectLst/>
          </c:spPr>
          <c:marker>
            <c:symbol val="none"/>
          </c:marker>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Close'!$AA$60:$AP$60</c:f>
              <c:numCache>
                <c:formatCode>General</c:formatCode>
                <c:ptCount val="16"/>
                <c:pt idx="0">
                  <c:v>17</c:v>
                </c:pt>
                <c:pt idx="1">
                  <c:v>17</c:v>
                </c:pt>
                <c:pt idx="2">
                  <c:v>17</c:v>
                </c:pt>
                <c:pt idx="3">
                  <c:v>17</c:v>
                </c:pt>
                <c:pt idx="4">
                  <c:v>17</c:v>
                </c:pt>
                <c:pt idx="5">
                  <c:v>17</c:v>
                </c:pt>
                <c:pt idx="6">
                  <c:v>17</c:v>
                </c:pt>
                <c:pt idx="7">
                  <c:v>17</c:v>
                </c:pt>
                <c:pt idx="8">
                  <c:v>17</c:v>
                </c:pt>
                <c:pt idx="9">
                  <c:v>17</c:v>
                </c:pt>
                <c:pt idx="10">
                  <c:v>17</c:v>
                </c:pt>
                <c:pt idx="11">
                  <c:v>17</c:v>
                </c:pt>
                <c:pt idx="12">
                  <c:v>17</c:v>
                </c:pt>
                <c:pt idx="13">
                  <c:v>17</c:v>
                </c:pt>
                <c:pt idx="14">
                  <c:v>17</c:v>
                </c:pt>
                <c:pt idx="15">
                  <c:v>17</c:v>
                </c:pt>
              </c:numCache>
            </c:numRef>
          </c:val>
          <c:smooth val="0"/>
          <c:extLst>
            <c:ext xmlns:c16="http://schemas.microsoft.com/office/drawing/2014/chart" uri="{C3380CC4-5D6E-409C-BE32-E72D297353CC}">
              <c16:uniqueId val="{00000006-5EC2-4F7C-A649-C120F2F10C14}"/>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8"/>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'Shacklegate Lane'!$Z$47</c:f>
              <c:strCache>
                <c:ptCount val="1"/>
                <c:pt idx="0">
                  <c:v>Shacklegate Lane</c:v>
                </c:pt>
              </c:strCache>
            </c:strRef>
          </c:tx>
          <c:dPt>
            <c:idx val="0"/>
            <c:bubble3D val="0"/>
            <c:spPr>
              <a:solidFill>
                <a:schemeClr val="accent1"/>
              </a:solidFill>
              <a:ln>
                <a:noFill/>
              </a:ln>
              <a:effectLst/>
            </c:spPr>
            <c:extLst>
              <c:ext xmlns:c16="http://schemas.microsoft.com/office/drawing/2014/chart" uri="{C3380CC4-5D6E-409C-BE32-E72D297353CC}">
                <c16:uniqueId val="{00000001-7355-4FDE-B8F5-525A52B7C2E1}"/>
              </c:ext>
            </c:extLst>
          </c:dPt>
          <c:dPt>
            <c:idx val="1"/>
            <c:bubble3D val="0"/>
            <c:spPr>
              <a:solidFill>
                <a:schemeClr val="accent2"/>
              </a:solidFill>
              <a:ln>
                <a:noFill/>
              </a:ln>
              <a:effectLst/>
            </c:spPr>
            <c:extLst>
              <c:ext xmlns:c16="http://schemas.microsoft.com/office/drawing/2014/chart" uri="{C3380CC4-5D6E-409C-BE32-E72D297353CC}">
                <c16:uniqueId val="{00000003-7355-4FDE-B8F5-525A52B7C2E1}"/>
              </c:ext>
            </c:extLst>
          </c:dPt>
          <c:dPt>
            <c:idx val="2"/>
            <c:bubble3D val="0"/>
            <c:spPr>
              <a:solidFill>
                <a:schemeClr val="accent3"/>
              </a:solidFill>
              <a:ln>
                <a:noFill/>
              </a:ln>
              <a:effectLst/>
            </c:spPr>
            <c:extLst>
              <c:ext xmlns:c16="http://schemas.microsoft.com/office/drawing/2014/chart" uri="{C3380CC4-5D6E-409C-BE32-E72D297353CC}">
                <c16:uniqueId val="{00000005-7355-4FDE-B8F5-525A52B7C2E1}"/>
              </c:ext>
            </c:extLst>
          </c:dPt>
          <c:dPt>
            <c:idx val="3"/>
            <c:bubble3D val="0"/>
            <c:spPr>
              <a:solidFill>
                <a:schemeClr val="accent4"/>
              </a:solidFill>
              <a:ln>
                <a:noFill/>
              </a:ln>
              <a:effectLst/>
            </c:spPr>
            <c:extLst>
              <c:ext xmlns:c16="http://schemas.microsoft.com/office/drawing/2014/chart" uri="{C3380CC4-5D6E-409C-BE32-E72D297353CC}">
                <c16:uniqueId val="{00000007-7355-4FDE-B8F5-525A52B7C2E1}"/>
              </c:ext>
            </c:extLst>
          </c:dPt>
          <c:dPt>
            <c:idx val="4"/>
            <c:bubble3D val="0"/>
            <c:spPr>
              <a:solidFill>
                <a:schemeClr val="accent5"/>
              </a:solidFill>
              <a:ln>
                <a:noFill/>
              </a:ln>
              <a:effectLst/>
            </c:spPr>
            <c:extLst>
              <c:ext xmlns:c16="http://schemas.microsoft.com/office/drawing/2014/chart" uri="{C3380CC4-5D6E-409C-BE32-E72D297353CC}">
                <c16:uniqueId val="{00000009-7355-4FDE-B8F5-525A52B7C2E1}"/>
              </c:ext>
            </c:extLst>
          </c:dPt>
          <c:dPt>
            <c:idx val="5"/>
            <c:bubble3D val="0"/>
            <c:spPr>
              <a:solidFill>
                <a:schemeClr val="accent6"/>
              </a:solidFill>
              <a:ln>
                <a:noFill/>
              </a:ln>
              <a:effectLst/>
            </c:spPr>
            <c:extLst>
              <c:ext xmlns:c16="http://schemas.microsoft.com/office/drawing/2014/chart" uri="{C3380CC4-5D6E-409C-BE32-E72D297353CC}">
                <c16:uniqueId val="{0000000B-7355-4FDE-B8F5-525A52B7C2E1}"/>
              </c:ext>
            </c:extLst>
          </c:dPt>
          <c:dLbls>
            <c:dLbl>
              <c:idx val="1"/>
              <c:delete val="1"/>
              <c:extLst>
                <c:ext xmlns:c15="http://schemas.microsoft.com/office/drawing/2012/chart" uri="{CE6537A1-D6FC-4f65-9D91-7224C49458BB}"/>
                <c:ext xmlns:c16="http://schemas.microsoft.com/office/drawing/2014/chart" uri="{C3380CC4-5D6E-409C-BE32-E72D297353CC}">
                  <c16:uniqueId val="{00000003-7355-4FDE-B8F5-525A52B7C2E1}"/>
                </c:ext>
              </c:extLst>
            </c:dLbl>
            <c:dLbl>
              <c:idx val="4"/>
              <c:layout>
                <c:manualLayout>
                  <c:x val="0.13914739387516981"/>
                  <c:y val="-5.95058894541371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55-4FDE-B8F5-525A52B7C2E1}"/>
                </c:ext>
              </c:extLst>
            </c:dLbl>
            <c:dLbl>
              <c:idx val="5"/>
              <c:layout>
                <c:manualLayout>
                  <c:x val="4.7908920540730891E-2"/>
                  <c:y val="-8.36790822280214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55-4FDE-B8F5-525A52B7C2E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'Shacklegate Lane'!$AA$46:$AF$46</c:f>
              <c:strCache>
                <c:ptCount val="6"/>
                <c:pt idx="0">
                  <c:v>COMMUTER</c:v>
                </c:pt>
                <c:pt idx="1">
                  <c:v>DISABLED</c:v>
                </c:pt>
                <c:pt idx="2">
                  <c:v>ILLEGAL</c:v>
                </c:pt>
                <c:pt idx="3">
                  <c:v>LONG STAY</c:v>
                </c:pt>
                <c:pt idx="4">
                  <c:v>RESIDENT</c:v>
                </c:pt>
                <c:pt idx="5">
                  <c:v>SHORT STAY</c:v>
                </c:pt>
              </c:strCache>
            </c:strRef>
          </c:cat>
          <c:val>
            <c:numRef>
              <c:f>'Shacklegate Lane'!$AA$47:$AF$47</c:f>
              <c:numCache>
                <c:formatCode>General</c:formatCode>
                <c:ptCount val="6"/>
                <c:pt idx="0">
                  <c:v>12</c:v>
                </c:pt>
                <c:pt idx="1">
                  <c:v>0</c:v>
                </c:pt>
                <c:pt idx="2">
                  <c:v>6</c:v>
                </c:pt>
                <c:pt idx="3">
                  <c:v>10</c:v>
                </c:pt>
                <c:pt idx="4">
                  <c:v>70</c:v>
                </c:pt>
                <c:pt idx="5">
                  <c:v>44</c:v>
                </c:pt>
              </c:numCache>
            </c:numRef>
          </c:val>
          <c:extLst>
            <c:ext xmlns:c16="http://schemas.microsoft.com/office/drawing/2014/chart" uri="{C3380CC4-5D6E-409C-BE32-E72D297353CC}">
              <c16:uniqueId val="{0000000C-7355-4FDE-B8F5-525A52B7C2E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'Shacklegate Lane'!$AA$46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Lane'!$AA$47</c:f>
              <c:numCache>
                <c:formatCode>General</c:formatCode>
                <c:ptCount val="1"/>
                <c:pt idx="0">
                  <c:v>12</c:v>
                </c:pt>
              </c:numCache>
            </c:numRef>
          </c:val>
          <c:extLst>
            <c:ext xmlns:c16="http://schemas.microsoft.com/office/drawing/2014/chart" uri="{C3380CC4-5D6E-409C-BE32-E72D297353CC}">
              <c16:uniqueId val="{00000000-02EA-4FB1-926A-7F29191E12E3}"/>
            </c:ext>
          </c:extLst>
        </c:ser>
        <c:ser>
          <c:idx val="1"/>
          <c:order val="1"/>
          <c:tx>
            <c:strRef>
              <c:f>'Shacklegate Lane'!$AB$46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Lane'!$AB$47</c:f>
              <c:numCache>
                <c:formatCode>General</c:formatCode>
                <c:ptCount val="1"/>
                <c:pt idx="0">
                  <c:v>0</c:v>
                </c:pt>
              </c:numCache>
            </c:numRef>
          </c:val>
          <c:extLst>
            <c:ext xmlns:c16="http://schemas.microsoft.com/office/drawing/2014/chart" uri="{C3380CC4-5D6E-409C-BE32-E72D297353CC}">
              <c16:uniqueId val="{00000001-02EA-4FB1-926A-7F29191E12E3}"/>
            </c:ext>
          </c:extLst>
        </c:ser>
        <c:ser>
          <c:idx val="2"/>
          <c:order val="2"/>
          <c:tx>
            <c:strRef>
              <c:f>'Shacklegate Lane'!$AC$46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Lane'!$AC$47</c:f>
              <c:numCache>
                <c:formatCode>General</c:formatCode>
                <c:ptCount val="1"/>
                <c:pt idx="0">
                  <c:v>6</c:v>
                </c:pt>
              </c:numCache>
            </c:numRef>
          </c:val>
          <c:extLst>
            <c:ext xmlns:c16="http://schemas.microsoft.com/office/drawing/2014/chart" uri="{C3380CC4-5D6E-409C-BE32-E72D297353CC}">
              <c16:uniqueId val="{00000002-02EA-4FB1-926A-7F29191E12E3}"/>
            </c:ext>
          </c:extLst>
        </c:ser>
        <c:ser>
          <c:idx val="3"/>
          <c:order val="3"/>
          <c:tx>
            <c:strRef>
              <c:f>'Shacklegate Lane'!$AD$46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Lane'!$AD$47</c:f>
              <c:numCache>
                <c:formatCode>General</c:formatCode>
                <c:ptCount val="1"/>
                <c:pt idx="0">
                  <c:v>10</c:v>
                </c:pt>
              </c:numCache>
            </c:numRef>
          </c:val>
          <c:extLst>
            <c:ext xmlns:c16="http://schemas.microsoft.com/office/drawing/2014/chart" uri="{C3380CC4-5D6E-409C-BE32-E72D297353CC}">
              <c16:uniqueId val="{00000003-02EA-4FB1-926A-7F29191E12E3}"/>
            </c:ext>
          </c:extLst>
        </c:ser>
        <c:ser>
          <c:idx val="4"/>
          <c:order val="4"/>
          <c:tx>
            <c:strRef>
              <c:f>'Shacklegate Lane'!$AE$46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Lane'!$AE$47</c:f>
              <c:numCache>
                <c:formatCode>General</c:formatCode>
                <c:ptCount val="1"/>
                <c:pt idx="0">
                  <c:v>70</c:v>
                </c:pt>
              </c:numCache>
            </c:numRef>
          </c:val>
          <c:extLst>
            <c:ext xmlns:c16="http://schemas.microsoft.com/office/drawing/2014/chart" uri="{C3380CC4-5D6E-409C-BE32-E72D297353CC}">
              <c16:uniqueId val="{00000004-02EA-4FB1-926A-7F29191E12E3}"/>
            </c:ext>
          </c:extLst>
        </c:ser>
        <c:ser>
          <c:idx val="5"/>
          <c:order val="5"/>
          <c:tx>
            <c:strRef>
              <c:f>'Shacklegate Lane'!$AF$46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Lane'!$Z$47</c:f>
              <c:strCache>
                <c:ptCount val="1"/>
                <c:pt idx="0">
                  <c:v>Shacklegate Lane</c:v>
                </c:pt>
              </c:strCache>
            </c:strRef>
          </c:cat>
          <c:val>
            <c:numRef>
              <c:f>'Shacklegate Lane'!$AF$47</c:f>
              <c:numCache>
                <c:formatCode>General</c:formatCode>
                <c:ptCount val="1"/>
                <c:pt idx="0">
                  <c:v>44</c:v>
                </c:pt>
              </c:numCache>
            </c:numRef>
          </c:val>
          <c:extLst>
            <c:ext xmlns:c16="http://schemas.microsoft.com/office/drawing/2014/chart" uri="{C3380CC4-5D6E-409C-BE32-E72D297353CC}">
              <c16:uniqueId val="{00000005-02EA-4FB1-926A-7F29191E12E3}"/>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'Shacklegate Lane'!$AG$46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'Shacklegate Lane'!$Z$47</c15:sqref>
                        </c15:formulaRef>
                      </c:ext>
                    </c:extLst>
                    <c:strCache>
                      <c:ptCount val="1"/>
                      <c:pt idx="0">
                        <c:v>Shacklegate Lane</c:v>
                      </c:pt>
                    </c:strCache>
                  </c:strRef>
                </c:cat>
                <c:val>
                  <c:numRef>
                    <c:extLst>
                      <c:ext uri="{02D57815-91ED-43cb-92C2-25804820EDAC}">
                        <c15:formulaRef>
                          <c15:sqref>'Shacklegate Lane'!$AG$47</c15:sqref>
                        </c15:formulaRef>
                      </c:ext>
                    </c:extLst>
                    <c:numCache>
                      <c:formatCode>General</c:formatCode>
                      <c:ptCount val="1"/>
                      <c:pt idx="0">
                        <c:v>142</c:v>
                      </c:pt>
                    </c:numCache>
                  </c:numRef>
                </c:val>
                <c:extLst>
                  <c:ext xmlns:c16="http://schemas.microsoft.com/office/drawing/2014/chart" uri="{C3380CC4-5D6E-409C-BE32-E72D297353CC}">
                    <c16:uniqueId val="{00000006-02EA-4FB1-926A-7F29191E12E3}"/>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'Shacklegate Lane'!$AB$62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Lane'!$Z$63</c:f>
              <c:strCache>
                <c:ptCount val="1"/>
                <c:pt idx="0">
                  <c:v>Shacklegate Lane</c:v>
                </c:pt>
              </c:strCache>
            </c:strRef>
          </c:cat>
          <c:val>
            <c:numRef>
              <c:f>'Shacklegate Lane'!$AB$63</c:f>
              <c:numCache>
                <c:formatCode>General</c:formatCode>
                <c:ptCount val="1"/>
                <c:pt idx="0">
                  <c:v>0</c:v>
                </c:pt>
              </c:numCache>
            </c:numRef>
          </c:val>
          <c:extLst>
            <c:ext xmlns:c16="http://schemas.microsoft.com/office/drawing/2014/chart" uri="{C3380CC4-5D6E-409C-BE32-E72D297353CC}">
              <c16:uniqueId val="{00000000-EE60-49AB-A70D-E6187446CA08}"/>
            </c:ext>
          </c:extLst>
        </c:ser>
        <c:ser>
          <c:idx val="2"/>
          <c:order val="2"/>
          <c:tx>
            <c:strRef>
              <c:f>'Shacklegate Lane'!$AC$62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'Shacklegate Lane'!$Z$63</c:f>
              <c:strCache>
                <c:ptCount val="1"/>
                <c:pt idx="0">
                  <c:v>Shacklegate Lane</c:v>
                </c:pt>
              </c:strCache>
            </c:strRef>
          </c:cat>
          <c:val>
            <c:numRef>
              <c:f>'Shacklegate Lane'!$AC$63</c:f>
              <c:numCache>
                <c:formatCode>General</c:formatCode>
                <c:ptCount val="1"/>
                <c:pt idx="0">
                  <c:v>6</c:v>
                </c:pt>
              </c:numCache>
            </c:numRef>
          </c:val>
          <c:extLst>
            <c:ext xmlns:c16="http://schemas.microsoft.com/office/drawing/2014/chart" uri="{C3380CC4-5D6E-409C-BE32-E72D297353CC}">
              <c16:uniqueId val="{00000001-EE60-49AB-A70D-E6187446CA08}"/>
            </c:ext>
          </c:extLst>
        </c:ser>
        <c:ser>
          <c:idx val="3"/>
          <c:order val="3"/>
          <c:tx>
            <c:strRef>
              <c:f>'Shacklegate Lane'!$AD$62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'Shacklegate Lane'!$Z$63</c:f>
              <c:strCache>
                <c:ptCount val="1"/>
                <c:pt idx="0">
                  <c:v>Shacklegate Lane</c:v>
                </c:pt>
              </c:strCache>
            </c:strRef>
          </c:cat>
          <c:val>
            <c:numRef>
              <c:f>'Shacklegate Lane'!$AD$63</c:f>
              <c:numCache>
                <c:formatCode>General</c:formatCode>
                <c:ptCount val="1"/>
                <c:pt idx="0">
                  <c:v>2</c:v>
                </c:pt>
              </c:numCache>
            </c:numRef>
          </c:val>
          <c:extLst>
            <c:ext xmlns:c16="http://schemas.microsoft.com/office/drawing/2014/chart" uri="{C3380CC4-5D6E-409C-BE32-E72D297353CC}">
              <c16:uniqueId val="{00000002-EE60-49AB-A70D-E6187446CA08}"/>
            </c:ext>
          </c:extLst>
        </c:ser>
        <c:ser>
          <c:idx val="4"/>
          <c:order val="4"/>
          <c:tx>
            <c:strRef>
              <c:f>'Shacklegate Lane'!$AE$62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'Shacklegate Lane'!$Z$63</c:f>
              <c:strCache>
                <c:ptCount val="1"/>
                <c:pt idx="0">
                  <c:v>Shacklegate Lane</c:v>
                </c:pt>
              </c:strCache>
            </c:strRef>
          </c:cat>
          <c:val>
            <c:numRef>
              <c:f>'Shacklegate Lane'!$AE$63</c:f>
              <c:numCache>
                <c:formatCode>General</c:formatCode>
                <c:ptCount val="1"/>
                <c:pt idx="0">
                  <c:v>116</c:v>
                </c:pt>
              </c:numCache>
            </c:numRef>
          </c:val>
          <c:extLst>
            <c:ext xmlns:c16="http://schemas.microsoft.com/office/drawing/2014/chart" uri="{C3380CC4-5D6E-409C-BE32-E72D297353CC}">
              <c16:uniqueId val="{00000003-EE60-49AB-A70D-E6187446CA08}"/>
            </c:ext>
          </c:extLst>
        </c:ser>
        <c:ser>
          <c:idx val="5"/>
          <c:order val="5"/>
          <c:tx>
            <c:strRef>
              <c:f>'Shacklegate Lane'!$AF$62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'Shacklegate Lane'!$Z$63</c:f>
              <c:strCache>
                <c:ptCount val="1"/>
                <c:pt idx="0">
                  <c:v>Shacklegate Lane</c:v>
                </c:pt>
              </c:strCache>
            </c:strRef>
          </c:cat>
          <c:val>
            <c:numRef>
              <c:f>'Shacklegate Lane'!$AF$63</c:f>
              <c:numCache>
                <c:formatCode>General</c:formatCode>
                <c:ptCount val="1"/>
                <c:pt idx="0">
                  <c:v>21</c:v>
                </c:pt>
              </c:numCache>
            </c:numRef>
          </c:val>
          <c:extLst>
            <c:ext xmlns:c16="http://schemas.microsoft.com/office/drawing/2014/chart" uri="{C3380CC4-5D6E-409C-BE32-E72D297353CC}">
              <c16:uniqueId val="{00000004-EE60-49AB-A70D-E6187446CA0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'Shacklegate Lane'!$AA$62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'Shacklegate Lane'!$Z$63</c15:sqref>
                        </c15:formulaRef>
                      </c:ext>
                    </c:extLst>
                    <c:strCache>
                      <c:ptCount val="1"/>
                      <c:pt idx="0">
                        <c:v>Shacklegate Lane</c:v>
                      </c:pt>
                    </c:strCache>
                  </c:strRef>
                </c:cat>
                <c:val>
                  <c:numRef>
                    <c:extLst>
                      <c:ext uri="{02D57815-91ED-43cb-92C2-25804820EDAC}">
                        <c15:formulaRef>
                          <c15:sqref>'Shacklegate Lane'!$AA$63</c15:sqref>
                        </c15:formulaRef>
                      </c:ext>
                    </c:extLst>
                    <c:numCache>
                      <c:formatCode>General</c:formatCode>
                      <c:ptCount val="1"/>
                      <c:pt idx="0">
                        <c:v>0</c:v>
                      </c:pt>
                    </c:numCache>
                  </c:numRef>
                </c:val>
                <c:extLst>
                  <c:ext xmlns:c16="http://schemas.microsoft.com/office/drawing/2014/chart" uri="{C3380CC4-5D6E-409C-BE32-E72D297353CC}">
                    <c16:uniqueId val="{00000005-EE60-49AB-A70D-E6187446CA0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'Shacklegate Lane'!$Z$79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'Shacklegate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Lane'!$AA$79:$AP$79</c:f>
              <c:numCache>
                <c:formatCode>General</c:formatCode>
                <c:ptCount val="16"/>
                <c:pt idx="0">
                  <c:v>37</c:v>
                </c:pt>
                <c:pt idx="1">
                  <c:v>48</c:v>
                </c:pt>
                <c:pt idx="2">
                  <c:v>49</c:v>
                </c:pt>
                <c:pt idx="3">
                  <c:v>41</c:v>
                </c:pt>
                <c:pt idx="4">
                  <c:v>25</c:v>
                </c:pt>
                <c:pt idx="5">
                  <c:v>16</c:v>
                </c:pt>
                <c:pt idx="6">
                  <c:v>15</c:v>
                </c:pt>
                <c:pt idx="7">
                  <c:v>15</c:v>
                </c:pt>
                <c:pt idx="8">
                  <c:v>29</c:v>
                </c:pt>
                <c:pt idx="9">
                  <c:v>15</c:v>
                </c:pt>
                <c:pt idx="10">
                  <c:v>37</c:v>
                </c:pt>
                <c:pt idx="11">
                  <c:v>39</c:v>
                </c:pt>
                <c:pt idx="12">
                  <c:v>36</c:v>
                </c:pt>
                <c:pt idx="13">
                  <c:v>26</c:v>
                </c:pt>
                <c:pt idx="14">
                  <c:v>21</c:v>
                </c:pt>
                <c:pt idx="15">
                  <c:v>21</c:v>
                </c:pt>
              </c:numCache>
            </c:numRef>
          </c:val>
          <c:extLst>
            <c:ext xmlns:c16="http://schemas.microsoft.com/office/drawing/2014/chart" uri="{C3380CC4-5D6E-409C-BE32-E72D297353CC}">
              <c16:uniqueId val="{00000000-FF7A-4407-B491-04F0BC7BF9F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'Shacklegate Lane'!$Z$95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'Shacklegate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'Shacklegate Lane'!$AA$95:$AP$95</c:f>
              <c:numCache>
                <c:formatCode>General</c:formatCode>
                <c:ptCount val="16"/>
                <c:pt idx="0">
                  <c:v>19</c:v>
                </c:pt>
                <c:pt idx="1">
                  <c:v>22</c:v>
                </c:pt>
                <c:pt idx="2">
                  <c:v>29</c:v>
                </c:pt>
                <c:pt idx="3">
                  <c:v>28</c:v>
                </c:pt>
                <c:pt idx="4">
                  <c:v>33</c:v>
                </c:pt>
                <c:pt idx="5">
                  <c:v>36</c:v>
                </c:pt>
                <c:pt idx="6">
                  <c:v>35</c:v>
                </c:pt>
                <c:pt idx="7">
                  <c:v>35</c:v>
                </c:pt>
                <c:pt idx="8">
                  <c:v>34</c:v>
                </c:pt>
                <c:pt idx="9">
                  <c:v>33</c:v>
                </c:pt>
                <c:pt idx="10">
                  <c:v>34</c:v>
                </c:pt>
                <c:pt idx="11">
                  <c:v>34</c:v>
                </c:pt>
                <c:pt idx="12">
                  <c:v>34</c:v>
                </c:pt>
                <c:pt idx="13">
                  <c:v>26</c:v>
                </c:pt>
                <c:pt idx="14">
                  <c:v>23</c:v>
                </c:pt>
                <c:pt idx="15">
                  <c:v>23</c:v>
                </c:pt>
              </c:numCache>
            </c:numRef>
          </c:val>
          <c:extLst>
            <c:ext xmlns:c16="http://schemas.microsoft.com/office/drawing/2014/chart" uri="{C3380CC4-5D6E-409C-BE32-E72D297353CC}">
              <c16:uniqueId val="{00000000-C6A4-42B7-86F6-BAFE1B0E8A6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6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'Shaftesbury Way'!$Z$38</c:f>
              <c:strCache>
                <c:ptCount val="1"/>
                <c:pt idx="0">
                  <c:v>COMMUTER</c:v>
                </c:pt>
              </c:strCache>
            </c:strRef>
          </c:tx>
          <c:spPr>
            <a:solidFill>
              <a:schemeClr val="accent1"/>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Way'!$AA$38:$AP$38</c:f>
              <c:numCache>
                <c:formatCode>General</c:formatCode>
                <c:ptCount val="16"/>
                <c:pt idx="0">
                  <c:v>0</c:v>
                </c:pt>
                <c:pt idx="1">
                  <c:v>0</c:v>
                </c:pt>
                <c:pt idx="2">
                  <c:v>0</c:v>
                </c:pt>
                <c:pt idx="3">
                  <c:v>0</c:v>
                </c:pt>
                <c:pt idx="4">
                  <c:v>1</c:v>
                </c:pt>
                <c:pt idx="5">
                  <c:v>1</c:v>
                </c:pt>
                <c:pt idx="6">
                  <c:v>1</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1-FB57-4341-BFA1-E32B4BAF5B93}"/>
            </c:ext>
          </c:extLst>
        </c:ser>
        <c:ser>
          <c:idx val="1"/>
          <c:order val="1"/>
          <c:tx>
            <c:strRef>
              <c:f>'Shaftesbury Way'!$Z$39</c:f>
              <c:strCache>
                <c:ptCount val="1"/>
                <c:pt idx="0">
                  <c:v>DISABLED</c:v>
                </c:pt>
              </c:strCache>
            </c:strRef>
          </c:tx>
          <c:spPr>
            <a:solidFill>
              <a:schemeClr val="accent2"/>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B57-4341-BFA1-E32B4BAF5B93}"/>
            </c:ext>
          </c:extLst>
        </c:ser>
        <c:ser>
          <c:idx val="2"/>
          <c:order val="2"/>
          <c:tx>
            <c:strRef>
              <c:f>'Shaftesbury Way'!$Z$40</c:f>
              <c:strCache>
                <c:ptCount val="1"/>
                <c:pt idx="0">
                  <c:v>ILLEGAL</c:v>
                </c:pt>
              </c:strCache>
            </c:strRef>
          </c:tx>
          <c:spPr>
            <a:solidFill>
              <a:schemeClr val="accent3"/>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Way'!$AA$40:$AP$40</c:f>
              <c:numCache>
                <c:formatCode>General</c:formatCode>
                <c:ptCount val="16"/>
                <c:pt idx="0">
                  <c:v>1</c:v>
                </c:pt>
                <c:pt idx="1">
                  <c:v>1</c:v>
                </c:pt>
                <c:pt idx="2">
                  <c:v>1</c:v>
                </c:pt>
                <c:pt idx="3">
                  <c:v>0</c:v>
                </c:pt>
                <c:pt idx="4">
                  <c:v>1</c:v>
                </c:pt>
                <c:pt idx="5">
                  <c:v>2</c:v>
                </c:pt>
                <c:pt idx="6">
                  <c:v>2</c:v>
                </c:pt>
                <c:pt idx="7">
                  <c:v>4</c:v>
                </c:pt>
                <c:pt idx="8">
                  <c:v>3</c:v>
                </c:pt>
                <c:pt idx="9">
                  <c:v>3</c:v>
                </c:pt>
                <c:pt idx="10">
                  <c:v>3</c:v>
                </c:pt>
                <c:pt idx="11">
                  <c:v>3</c:v>
                </c:pt>
                <c:pt idx="12">
                  <c:v>3</c:v>
                </c:pt>
                <c:pt idx="13">
                  <c:v>3</c:v>
                </c:pt>
                <c:pt idx="14">
                  <c:v>2</c:v>
                </c:pt>
                <c:pt idx="15">
                  <c:v>2</c:v>
                </c:pt>
              </c:numCache>
            </c:numRef>
          </c:val>
          <c:extLst>
            <c:ext xmlns:c16="http://schemas.microsoft.com/office/drawing/2014/chart" uri="{C3380CC4-5D6E-409C-BE32-E72D297353CC}">
              <c16:uniqueId val="{00000005-FB57-4341-BFA1-E32B4BAF5B93}"/>
            </c:ext>
          </c:extLst>
        </c:ser>
        <c:ser>
          <c:idx val="3"/>
          <c:order val="3"/>
          <c:tx>
            <c:strRef>
              <c:f>'Shaftesbury Way'!$Z$41</c:f>
              <c:strCache>
                <c:ptCount val="1"/>
                <c:pt idx="0">
                  <c:v>LONG STAY</c:v>
                </c:pt>
              </c:strCache>
            </c:strRef>
          </c:tx>
          <c:spPr>
            <a:solidFill>
              <a:schemeClr val="accent4"/>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Way'!$AA$41:$AP$41</c:f>
              <c:numCache>
                <c:formatCode>General</c:formatCode>
                <c:ptCount val="16"/>
                <c:pt idx="0">
                  <c:v>0</c:v>
                </c:pt>
                <c:pt idx="1">
                  <c:v>0</c:v>
                </c:pt>
                <c:pt idx="2">
                  <c:v>0</c:v>
                </c:pt>
                <c:pt idx="3">
                  <c:v>0</c:v>
                </c:pt>
                <c:pt idx="4">
                  <c:v>0</c:v>
                </c:pt>
                <c:pt idx="5">
                  <c:v>0</c:v>
                </c:pt>
                <c:pt idx="6">
                  <c:v>2</c:v>
                </c:pt>
                <c:pt idx="7">
                  <c:v>2</c:v>
                </c:pt>
                <c:pt idx="8">
                  <c:v>2</c:v>
                </c:pt>
                <c:pt idx="9">
                  <c:v>2</c:v>
                </c:pt>
                <c:pt idx="10">
                  <c:v>2</c:v>
                </c:pt>
                <c:pt idx="11">
                  <c:v>2</c:v>
                </c:pt>
                <c:pt idx="12">
                  <c:v>1</c:v>
                </c:pt>
                <c:pt idx="13">
                  <c:v>1</c:v>
                </c:pt>
                <c:pt idx="14">
                  <c:v>0</c:v>
                </c:pt>
                <c:pt idx="15">
                  <c:v>0</c:v>
                </c:pt>
              </c:numCache>
            </c:numRef>
          </c:val>
          <c:extLst>
            <c:ext xmlns:c16="http://schemas.microsoft.com/office/drawing/2014/chart" uri="{C3380CC4-5D6E-409C-BE32-E72D297353CC}">
              <c16:uniqueId val="{00000007-FB57-4341-BFA1-E32B4BAF5B93}"/>
            </c:ext>
          </c:extLst>
        </c:ser>
        <c:ser>
          <c:idx val="4"/>
          <c:order val="4"/>
          <c:tx>
            <c:strRef>
              <c:f>'Shaftesbury Way'!$Z$42</c:f>
              <c:strCache>
                <c:ptCount val="1"/>
                <c:pt idx="0">
                  <c:v>RESIDENT</c:v>
                </c:pt>
              </c:strCache>
            </c:strRef>
          </c:tx>
          <c:spPr>
            <a:solidFill>
              <a:schemeClr val="accent5"/>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Way'!$AA$42:$AP$42</c:f>
              <c:numCache>
                <c:formatCode>General</c:formatCode>
                <c:ptCount val="16"/>
                <c:pt idx="0">
                  <c:v>25</c:v>
                </c:pt>
                <c:pt idx="1">
                  <c:v>28</c:v>
                </c:pt>
                <c:pt idx="2">
                  <c:v>23</c:v>
                </c:pt>
                <c:pt idx="3">
                  <c:v>20</c:v>
                </c:pt>
                <c:pt idx="4">
                  <c:v>22</c:v>
                </c:pt>
                <c:pt idx="5">
                  <c:v>20</c:v>
                </c:pt>
                <c:pt idx="6">
                  <c:v>20</c:v>
                </c:pt>
                <c:pt idx="7">
                  <c:v>17</c:v>
                </c:pt>
                <c:pt idx="8">
                  <c:v>18</c:v>
                </c:pt>
                <c:pt idx="9">
                  <c:v>19</c:v>
                </c:pt>
                <c:pt idx="10">
                  <c:v>18</c:v>
                </c:pt>
                <c:pt idx="11">
                  <c:v>18</c:v>
                </c:pt>
                <c:pt idx="12">
                  <c:v>17</c:v>
                </c:pt>
                <c:pt idx="13">
                  <c:v>17</c:v>
                </c:pt>
                <c:pt idx="14">
                  <c:v>17</c:v>
                </c:pt>
                <c:pt idx="15">
                  <c:v>17</c:v>
                </c:pt>
              </c:numCache>
            </c:numRef>
          </c:val>
          <c:extLst>
            <c:ext xmlns:c16="http://schemas.microsoft.com/office/drawing/2014/chart" uri="{C3380CC4-5D6E-409C-BE32-E72D297353CC}">
              <c16:uniqueId val="{00000009-FB57-4341-BFA1-E32B4BAF5B93}"/>
            </c:ext>
          </c:extLst>
        </c:ser>
        <c:ser>
          <c:idx val="5"/>
          <c:order val="5"/>
          <c:tx>
            <c:strRef>
              <c:f>'Shaftesbury Way'!$Z$43</c:f>
              <c:strCache>
                <c:ptCount val="1"/>
                <c:pt idx="0">
                  <c:v>SHORT STAY</c:v>
                </c:pt>
              </c:strCache>
            </c:strRef>
          </c:tx>
          <c:spPr>
            <a:solidFill>
              <a:schemeClr val="accent6"/>
            </a:solidFill>
            <a:ln>
              <a:noFill/>
            </a:ln>
            <a:effectLst/>
          </c:spPr>
          <c:invertIfNegative val="0"/>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Way'!$AA$43:$AP$43</c:f>
              <c:numCache>
                <c:formatCode>General</c:formatCode>
                <c:ptCount val="16"/>
                <c:pt idx="0">
                  <c:v>0</c:v>
                </c:pt>
                <c:pt idx="1">
                  <c:v>0</c:v>
                </c:pt>
                <c:pt idx="2">
                  <c:v>0</c:v>
                </c:pt>
                <c:pt idx="3">
                  <c:v>0</c:v>
                </c:pt>
                <c:pt idx="4">
                  <c:v>1</c:v>
                </c:pt>
                <c:pt idx="5">
                  <c:v>2</c:v>
                </c:pt>
                <c:pt idx="6">
                  <c:v>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FB57-4341-BFA1-E32B4BAF5B93}"/>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'Shaftesbury Way'!$Z$44</c:f>
              <c:strCache>
                <c:ptCount val="1"/>
                <c:pt idx="0">
                  <c:v>CAPACITY</c:v>
                </c:pt>
              </c:strCache>
            </c:strRef>
          </c:tx>
          <c:spPr>
            <a:ln w="19050" cap="rnd" cmpd="sng" algn="ctr">
              <a:solidFill>
                <a:schemeClr val="tx1"/>
              </a:solidFill>
              <a:prstDash val="solid"/>
              <a:round/>
            </a:ln>
            <a:effectLst/>
          </c:spPr>
          <c:marker>
            <c:symbol val="none"/>
          </c:marker>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Way'!$AA$44:$AP$44</c:f>
              <c:numCache>
                <c:formatCode>General</c:formatCode>
                <c:ptCount val="16"/>
                <c:pt idx="0">
                  <c:v>44</c:v>
                </c:pt>
                <c:pt idx="1">
                  <c:v>44</c:v>
                </c:pt>
                <c:pt idx="2">
                  <c:v>44</c:v>
                </c:pt>
                <c:pt idx="3">
                  <c:v>44</c:v>
                </c:pt>
                <c:pt idx="4">
                  <c:v>44</c:v>
                </c:pt>
                <c:pt idx="5">
                  <c:v>44</c:v>
                </c:pt>
                <c:pt idx="6">
                  <c:v>44</c:v>
                </c:pt>
                <c:pt idx="7">
                  <c:v>44</c:v>
                </c:pt>
                <c:pt idx="8">
                  <c:v>44</c:v>
                </c:pt>
                <c:pt idx="9">
                  <c:v>44</c:v>
                </c:pt>
                <c:pt idx="10">
                  <c:v>44</c:v>
                </c:pt>
                <c:pt idx="11">
                  <c:v>44</c:v>
                </c:pt>
                <c:pt idx="12">
                  <c:v>44</c:v>
                </c:pt>
                <c:pt idx="13">
                  <c:v>44</c:v>
                </c:pt>
                <c:pt idx="14">
                  <c:v>44</c:v>
                </c:pt>
                <c:pt idx="15">
                  <c:v>44</c:v>
                </c:pt>
              </c:numCache>
            </c:numRef>
          </c:val>
          <c:smooth val="0"/>
          <c:extLst>
            <c:ext xmlns:c16="http://schemas.microsoft.com/office/drawing/2014/chart" uri="{C3380CC4-5D6E-409C-BE32-E72D297353CC}">
              <c16:uniqueId val="{0000000D-FB57-4341-BFA1-E32B4BAF5B9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'Shaftesbury Way'!$Z$55</c:f>
              <c:strCache>
                <c:ptCount val="1"/>
                <c:pt idx="0">
                  <c:v>DISABLED</c:v>
                </c:pt>
              </c:strCache>
            </c:strRef>
          </c:tx>
          <c:spPr>
            <a:solidFill>
              <a:schemeClr val="accent2"/>
            </a:solidFill>
            <a:ln>
              <a:noFill/>
            </a:ln>
            <a:effectLst/>
          </c:spPr>
          <c:invertIfNegative val="0"/>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2FA-4BC8-9B68-0429C07EB959}"/>
            </c:ext>
          </c:extLst>
        </c:ser>
        <c:ser>
          <c:idx val="2"/>
          <c:order val="2"/>
          <c:tx>
            <c:strRef>
              <c:f>'Shaftesbury Way'!$Z$56</c:f>
              <c:strCache>
                <c:ptCount val="1"/>
                <c:pt idx="0">
                  <c:v>ILLEGAL</c:v>
                </c:pt>
              </c:strCache>
            </c:strRef>
          </c:tx>
          <c:spPr>
            <a:solidFill>
              <a:schemeClr val="accent3"/>
            </a:solidFill>
            <a:ln>
              <a:noFill/>
            </a:ln>
            <a:effectLst/>
          </c:spPr>
          <c:invertIfNegative val="0"/>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Way'!$AA$56:$AP$56</c:f>
              <c:numCache>
                <c:formatCode>General</c:formatCode>
                <c:ptCount val="16"/>
                <c:pt idx="0">
                  <c:v>4</c:v>
                </c:pt>
                <c:pt idx="1">
                  <c:v>4</c:v>
                </c:pt>
                <c:pt idx="2">
                  <c:v>4</c:v>
                </c:pt>
                <c:pt idx="3">
                  <c:v>4</c:v>
                </c:pt>
                <c:pt idx="4">
                  <c:v>3</c:v>
                </c:pt>
                <c:pt idx="5">
                  <c:v>4</c:v>
                </c:pt>
                <c:pt idx="6">
                  <c:v>4</c:v>
                </c:pt>
                <c:pt idx="7">
                  <c:v>4</c:v>
                </c:pt>
                <c:pt idx="8">
                  <c:v>4</c:v>
                </c:pt>
                <c:pt idx="9">
                  <c:v>5</c:v>
                </c:pt>
                <c:pt idx="10">
                  <c:v>6</c:v>
                </c:pt>
                <c:pt idx="11">
                  <c:v>6</c:v>
                </c:pt>
                <c:pt idx="12">
                  <c:v>6</c:v>
                </c:pt>
                <c:pt idx="13">
                  <c:v>5</c:v>
                </c:pt>
                <c:pt idx="14">
                  <c:v>6</c:v>
                </c:pt>
                <c:pt idx="15">
                  <c:v>6</c:v>
                </c:pt>
              </c:numCache>
            </c:numRef>
          </c:val>
          <c:extLst>
            <c:ext xmlns:c16="http://schemas.microsoft.com/office/drawing/2014/chart" uri="{C3380CC4-5D6E-409C-BE32-E72D297353CC}">
              <c16:uniqueId val="{00000002-22FA-4BC8-9B68-0429C07EB959}"/>
            </c:ext>
          </c:extLst>
        </c:ser>
        <c:ser>
          <c:idx val="3"/>
          <c:order val="3"/>
          <c:tx>
            <c:strRef>
              <c:f>'Shaftesbury Way'!$Z$57</c:f>
              <c:strCache>
                <c:ptCount val="1"/>
                <c:pt idx="0">
                  <c:v>LONG STAY</c:v>
                </c:pt>
              </c:strCache>
            </c:strRef>
          </c:tx>
          <c:spPr>
            <a:solidFill>
              <a:schemeClr val="accent4"/>
            </a:solidFill>
            <a:ln>
              <a:noFill/>
            </a:ln>
            <a:effectLst/>
          </c:spPr>
          <c:invertIfNegative val="0"/>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Way'!$AA$57:$AP$57</c:f>
              <c:numCache>
                <c:formatCode>General</c:formatCode>
                <c:ptCount val="16"/>
                <c:pt idx="0">
                  <c:v>0</c:v>
                </c:pt>
                <c:pt idx="1">
                  <c:v>0</c:v>
                </c:pt>
                <c:pt idx="2">
                  <c:v>0</c:v>
                </c:pt>
                <c:pt idx="3">
                  <c:v>0</c:v>
                </c:pt>
                <c:pt idx="4">
                  <c:v>0</c:v>
                </c:pt>
                <c:pt idx="5">
                  <c:v>1</c:v>
                </c:pt>
                <c:pt idx="6">
                  <c:v>1</c:v>
                </c:pt>
                <c:pt idx="7">
                  <c:v>1</c:v>
                </c:pt>
                <c:pt idx="8">
                  <c:v>2</c:v>
                </c:pt>
                <c:pt idx="9">
                  <c:v>2</c:v>
                </c:pt>
                <c:pt idx="10">
                  <c:v>1</c:v>
                </c:pt>
                <c:pt idx="11">
                  <c:v>1</c:v>
                </c:pt>
                <c:pt idx="12">
                  <c:v>1</c:v>
                </c:pt>
                <c:pt idx="13">
                  <c:v>1</c:v>
                </c:pt>
                <c:pt idx="14">
                  <c:v>0</c:v>
                </c:pt>
                <c:pt idx="15">
                  <c:v>0</c:v>
                </c:pt>
              </c:numCache>
            </c:numRef>
          </c:val>
          <c:extLst>
            <c:ext xmlns:c16="http://schemas.microsoft.com/office/drawing/2014/chart" uri="{C3380CC4-5D6E-409C-BE32-E72D297353CC}">
              <c16:uniqueId val="{00000003-22FA-4BC8-9B68-0429C07EB959}"/>
            </c:ext>
          </c:extLst>
        </c:ser>
        <c:ser>
          <c:idx val="4"/>
          <c:order val="4"/>
          <c:tx>
            <c:strRef>
              <c:f>'Shaftesbury Way'!$Z$58</c:f>
              <c:strCache>
                <c:ptCount val="1"/>
                <c:pt idx="0">
                  <c:v>RESIDENT</c:v>
                </c:pt>
              </c:strCache>
            </c:strRef>
          </c:tx>
          <c:spPr>
            <a:solidFill>
              <a:schemeClr val="accent5"/>
            </a:solidFill>
            <a:ln>
              <a:noFill/>
            </a:ln>
            <a:effectLst/>
          </c:spPr>
          <c:invertIfNegative val="0"/>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Way'!$AA$58:$AP$58</c:f>
              <c:numCache>
                <c:formatCode>General</c:formatCode>
                <c:ptCount val="16"/>
                <c:pt idx="0">
                  <c:v>37</c:v>
                </c:pt>
                <c:pt idx="1">
                  <c:v>36</c:v>
                </c:pt>
                <c:pt idx="2">
                  <c:v>32</c:v>
                </c:pt>
                <c:pt idx="3">
                  <c:v>32</c:v>
                </c:pt>
                <c:pt idx="4">
                  <c:v>33</c:v>
                </c:pt>
                <c:pt idx="5">
                  <c:v>33</c:v>
                </c:pt>
                <c:pt idx="6">
                  <c:v>28</c:v>
                </c:pt>
                <c:pt idx="7">
                  <c:v>28</c:v>
                </c:pt>
                <c:pt idx="8">
                  <c:v>29</c:v>
                </c:pt>
                <c:pt idx="9">
                  <c:v>30</c:v>
                </c:pt>
                <c:pt idx="10">
                  <c:v>31</c:v>
                </c:pt>
                <c:pt idx="11">
                  <c:v>33</c:v>
                </c:pt>
                <c:pt idx="12">
                  <c:v>34</c:v>
                </c:pt>
                <c:pt idx="13">
                  <c:v>34</c:v>
                </c:pt>
                <c:pt idx="14">
                  <c:v>34</c:v>
                </c:pt>
                <c:pt idx="15">
                  <c:v>33</c:v>
                </c:pt>
              </c:numCache>
            </c:numRef>
          </c:val>
          <c:extLst>
            <c:ext xmlns:c16="http://schemas.microsoft.com/office/drawing/2014/chart" uri="{C3380CC4-5D6E-409C-BE32-E72D297353CC}">
              <c16:uniqueId val="{00000004-22FA-4BC8-9B68-0429C07EB959}"/>
            </c:ext>
          </c:extLst>
        </c:ser>
        <c:ser>
          <c:idx val="5"/>
          <c:order val="5"/>
          <c:tx>
            <c:strRef>
              <c:f>'Shaftesbury Way'!$Z$59</c:f>
              <c:strCache>
                <c:ptCount val="1"/>
                <c:pt idx="0">
                  <c:v>SHORT STAY</c:v>
                </c:pt>
              </c:strCache>
            </c:strRef>
          </c:tx>
          <c:spPr>
            <a:solidFill>
              <a:schemeClr val="accent6"/>
            </a:solidFill>
            <a:ln>
              <a:noFill/>
            </a:ln>
            <a:effectLst/>
          </c:spPr>
          <c:invertIfNegative val="0"/>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Way'!$AA$59:$AP$59</c:f>
              <c:numCache>
                <c:formatCode>General</c:formatCode>
                <c:ptCount val="16"/>
                <c:pt idx="0">
                  <c:v>0</c:v>
                </c:pt>
                <c:pt idx="1">
                  <c:v>0</c:v>
                </c:pt>
                <c:pt idx="2">
                  <c:v>0</c:v>
                </c:pt>
                <c:pt idx="3">
                  <c:v>0</c:v>
                </c:pt>
                <c:pt idx="4">
                  <c:v>0</c:v>
                </c:pt>
                <c:pt idx="5">
                  <c:v>1</c:v>
                </c:pt>
                <c:pt idx="6">
                  <c:v>0</c:v>
                </c:pt>
                <c:pt idx="7">
                  <c:v>1</c:v>
                </c:pt>
                <c:pt idx="8">
                  <c:v>2</c:v>
                </c:pt>
                <c:pt idx="9">
                  <c:v>2</c:v>
                </c:pt>
                <c:pt idx="10">
                  <c:v>2</c:v>
                </c:pt>
                <c:pt idx="11">
                  <c:v>1</c:v>
                </c:pt>
                <c:pt idx="12">
                  <c:v>1</c:v>
                </c:pt>
                <c:pt idx="13">
                  <c:v>2</c:v>
                </c:pt>
                <c:pt idx="14">
                  <c:v>0</c:v>
                </c:pt>
                <c:pt idx="15">
                  <c:v>0</c:v>
                </c:pt>
              </c:numCache>
            </c:numRef>
          </c:val>
          <c:extLst>
            <c:ext xmlns:c16="http://schemas.microsoft.com/office/drawing/2014/chart" uri="{C3380CC4-5D6E-409C-BE32-E72D297353CC}">
              <c16:uniqueId val="{00000005-22FA-4BC8-9B68-0429C07EB959}"/>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'Shaftesbury Way'!$Z$54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'Shaftesbury Way'!$AA$53:$AP$53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'Shaftesbury Way'!$AA$54:$AP$54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2FA-4BC8-9B68-0429C07EB959}"/>
                  </c:ext>
                </c:extLst>
              </c15:ser>
            </c15:filteredBarSeries>
          </c:ext>
        </c:extLst>
      </c:barChart>
      <c:lineChart>
        <c:grouping val="standard"/>
        <c:varyColors val="0"/>
        <c:ser>
          <c:idx val="6"/>
          <c:order val="6"/>
          <c:tx>
            <c:strRef>
              <c:f>'Shaftesbury Way'!$Z$60</c:f>
              <c:strCache>
                <c:ptCount val="1"/>
                <c:pt idx="0">
                  <c:v>CAPACITY</c:v>
                </c:pt>
              </c:strCache>
            </c:strRef>
          </c:tx>
          <c:spPr>
            <a:ln w="19050" cap="rnd" cmpd="sng" algn="ctr">
              <a:solidFill>
                <a:schemeClr val="tx1"/>
              </a:solidFill>
              <a:prstDash val="solid"/>
              <a:round/>
            </a:ln>
            <a:effectLst/>
          </c:spPr>
          <c:marker>
            <c:symbol val="none"/>
          </c:marker>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Way'!$AA$60:$AP$60</c:f>
              <c:numCache>
                <c:formatCode>General</c:formatCode>
                <c:ptCount val="16"/>
                <c:pt idx="0">
                  <c:v>44</c:v>
                </c:pt>
                <c:pt idx="1">
                  <c:v>44</c:v>
                </c:pt>
                <c:pt idx="2">
                  <c:v>44</c:v>
                </c:pt>
                <c:pt idx="3">
                  <c:v>44</c:v>
                </c:pt>
                <c:pt idx="4">
                  <c:v>44</c:v>
                </c:pt>
                <c:pt idx="5">
                  <c:v>44</c:v>
                </c:pt>
                <c:pt idx="6">
                  <c:v>44</c:v>
                </c:pt>
                <c:pt idx="7">
                  <c:v>44</c:v>
                </c:pt>
                <c:pt idx="8">
                  <c:v>44</c:v>
                </c:pt>
                <c:pt idx="9">
                  <c:v>44</c:v>
                </c:pt>
                <c:pt idx="10">
                  <c:v>44</c:v>
                </c:pt>
                <c:pt idx="11">
                  <c:v>44</c:v>
                </c:pt>
                <c:pt idx="12">
                  <c:v>44</c:v>
                </c:pt>
                <c:pt idx="13">
                  <c:v>44</c:v>
                </c:pt>
                <c:pt idx="14">
                  <c:v>44</c:v>
                </c:pt>
                <c:pt idx="15">
                  <c:v>44</c:v>
                </c:pt>
              </c:numCache>
            </c:numRef>
          </c:val>
          <c:smooth val="0"/>
          <c:extLst>
            <c:ext xmlns:c16="http://schemas.microsoft.com/office/drawing/2014/chart" uri="{C3380CC4-5D6E-409C-BE32-E72D297353CC}">
              <c16:uniqueId val="{00000006-22FA-4BC8-9B68-0429C07EB95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5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'Shaftesbury Way'!$Z$63</c:f>
              <c:strCache>
                <c:ptCount val="1"/>
                <c:pt idx="0">
                  <c:v>Shaftesbury Way</c:v>
                </c:pt>
              </c:strCache>
            </c:strRef>
          </c:tx>
          <c:dPt>
            <c:idx val="0"/>
            <c:bubble3D val="0"/>
            <c:spPr>
              <a:solidFill>
                <a:schemeClr val="accent3"/>
              </a:solidFill>
              <a:ln>
                <a:noFill/>
              </a:ln>
              <a:effectLst/>
            </c:spPr>
            <c:extLst>
              <c:ext xmlns:c16="http://schemas.microsoft.com/office/drawing/2014/chart" uri="{C3380CC4-5D6E-409C-BE32-E72D297353CC}">
                <c16:uniqueId val="{00000001-4AB8-4B18-A6F5-63B1C12AC69B}"/>
              </c:ext>
            </c:extLst>
          </c:dPt>
          <c:dPt>
            <c:idx val="1"/>
            <c:bubble3D val="0"/>
            <c:spPr>
              <a:solidFill>
                <a:schemeClr val="accent4"/>
              </a:solidFill>
              <a:ln>
                <a:noFill/>
              </a:ln>
              <a:effectLst/>
            </c:spPr>
            <c:extLst>
              <c:ext xmlns:c16="http://schemas.microsoft.com/office/drawing/2014/chart" uri="{C3380CC4-5D6E-409C-BE32-E72D297353CC}">
                <c16:uniqueId val="{00000003-4AB8-4B18-A6F5-63B1C12AC69B}"/>
              </c:ext>
            </c:extLst>
          </c:dPt>
          <c:dPt>
            <c:idx val="2"/>
            <c:bubble3D val="0"/>
            <c:spPr>
              <a:solidFill>
                <a:schemeClr val="accent5"/>
              </a:solidFill>
              <a:ln>
                <a:noFill/>
              </a:ln>
              <a:effectLst/>
            </c:spPr>
            <c:extLst>
              <c:ext xmlns:c16="http://schemas.microsoft.com/office/drawing/2014/chart" uri="{C3380CC4-5D6E-409C-BE32-E72D297353CC}">
                <c16:uniqueId val="{00000005-4AB8-4B18-A6F5-63B1C12AC69B}"/>
              </c:ext>
            </c:extLst>
          </c:dPt>
          <c:dPt>
            <c:idx val="3"/>
            <c:bubble3D val="0"/>
            <c:spPr>
              <a:solidFill>
                <a:schemeClr val="accent6"/>
              </a:solidFill>
              <a:ln>
                <a:noFill/>
              </a:ln>
              <a:effectLst/>
            </c:spPr>
            <c:extLst>
              <c:ext xmlns:c16="http://schemas.microsoft.com/office/drawing/2014/chart" uri="{C3380CC4-5D6E-409C-BE32-E72D297353CC}">
                <c16:uniqueId val="{00000007-4AB8-4B18-A6F5-63B1C12AC69B}"/>
              </c:ext>
            </c:extLst>
          </c:dPt>
          <c:dLbls>
            <c:dLbl>
              <c:idx val="0"/>
              <c:layout>
                <c:manualLayout>
                  <c:x val="-1.7125969436501659E-2"/>
                  <c:y val="-9.183680928230049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B8-4B18-A6F5-63B1C12AC69B}"/>
                </c:ext>
              </c:extLst>
            </c:dLbl>
            <c:dLbl>
              <c:idx val="2"/>
              <c:layout>
                <c:manualLayout>
                  <c:x val="-0.18610049679042476"/>
                  <c:y val="-9.11286854419484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AB8-4B18-A6F5-63B1C12AC69B}"/>
                </c:ext>
              </c:extLst>
            </c:dLbl>
            <c:dLbl>
              <c:idx val="3"/>
              <c:layout>
                <c:manualLayout>
                  <c:x val="-7.8409811022002562E-2"/>
                  <c:y val="1.6873144410967111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AB8-4B18-A6F5-63B1C12AC69B}"/>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'Shaftesbury Way'!$AA$62:$AF$62</c15:sqref>
                  </c15:fullRef>
                </c:ext>
              </c:extLst>
              <c:f>'Shaftesbury Way'!$AC$62:$AF$62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'Shaftesbury Way'!$AA$63:$AF$63</c15:sqref>
                  </c15:fullRef>
                </c:ext>
              </c:extLst>
              <c:f>'Shaftesbury Way'!$AC$63:$AF$63</c:f>
              <c:numCache>
                <c:formatCode>General</c:formatCode>
                <c:ptCount val="4"/>
                <c:pt idx="0">
                  <c:v>10</c:v>
                </c:pt>
                <c:pt idx="1">
                  <c:v>2</c:v>
                </c:pt>
                <c:pt idx="2">
                  <c:v>56</c:v>
                </c:pt>
                <c:pt idx="3">
                  <c:v>6</c:v>
                </c:pt>
              </c:numCache>
            </c:numRef>
          </c:val>
          <c:extLst>
            <c:ext xmlns:c15="http://schemas.microsoft.com/office/drawing/2012/chart" uri="{02D57815-91ED-43cb-92C2-25804820EDAC}">
              <c15:categoryFilterExceptions>
                <c15:categoryFilterException>
                  <c15:sqref>'Shaftesbury Way'!$AA$63</c15:sqref>
                  <c15:spPr xmlns:c15="http://schemas.microsoft.com/office/drawing/2012/chart">
                    <a:solidFill>
                      <a:schemeClr val="accent1"/>
                    </a:solidFill>
                    <a:ln>
                      <a:noFill/>
                    </a:ln>
                    <a:effectLst/>
                  </c15:spPr>
                  <c15:bubble3D val="0"/>
                </c15:categoryFilterException>
                <c15:categoryFilterException>
                  <c15:sqref>'Shaftesbury Way'!$AB$63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AB8-4B18-A6F5-63B1C12AC69B}"/>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'Shaftesbury Way'!$Z$47</c:f>
              <c:strCache>
                <c:ptCount val="1"/>
                <c:pt idx="0">
                  <c:v>Shaftesbury Way</c:v>
                </c:pt>
              </c:strCache>
            </c:strRef>
          </c:tx>
          <c:dPt>
            <c:idx val="0"/>
            <c:bubble3D val="0"/>
            <c:spPr>
              <a:solidFill>
                <a:schemeClr val="accent1"/>
              </a:solidFill>
              <a:ln>
                <a:noFill/>
              </a:ln>
              <a:effectLst/>
            </c:spPr>
            <c:extLst>
              <c:ext xmlns:c16="http://schemas.microsoft.com/office/drawing/2014/chart" uri="{C3380CC4-5D6E-409C-BE32-E72D297353CC}">
                <c16:uniqueId val="{00000001-C6BE-488A-87ED-702B0EF25388}"/>
              </c:ext>
            </c:extLst>
          </c:dPt>
          <c:dPt>
            <c:idx val="1"/>
            <c:bubble3D val="0"/>
            <c:spPr>
              <a:solidFill>
                <a:schemeClr val="accent2"/>
              </a:solidFill>
              <a:ln>
                <a:noFill/>
              </a:ln>
              <a:effectLst/>
            </c:spPr>
            <c:extLst>
              <c:ext xmlns:c16="http://schemas.microsoft.com/office/drawing/2014/chart" uri="{C3380CC4-5D6E-409C-BE32-E72D297353CC}">
                <c16:uniqueId val="{00000003-C6BE-488A-87ED-702B0EF25388}"/>
              </c:ext>
            </c:extLst>
          </c:dPt>
          <c:dPt>
            <c:idx val="2"/>
            <c:bubble3D val="0"/>
            <c:spPr>
              <a:solidFill>
                <a:schemeClr val="accent3"/>
              </a:solidFill>
              <a:ln>
                <a:noFill/>
              </a:ln>
              <a:effectLst/>
            </c:spPr>
            <c:extLst>
              <c:ext xmlns:c16="http://schemas.microsoft.com/office/drawing/2014/chart" uri="{C3380CC4-5D6E-409C-BE32-E72D297353CC}">
                <c16:uniqueId val="{00000005-C6BE-488A-87ED-702B0EF25388}"/>
              </c:ext>
            </c:extLst>
          </c:dPt>
          <c:dPt>
            <c:idx val="3"/>
            <c:bubble3D val="0"/>
            <c:spPr>
              <a:solidFill>
                <a:schemeClr val="accent4"/>
              </a:solidFill>
              <a:ln>
                <a:noFill/>
              </a:ln>
              <a:effectLst/>
            </c:spPr>
            <c:extLst>
              <c:ext xmlns:c16="http://schemas.microsoft.com/office/drawing/2014/chart" uri="{C3380CC4-5D6E-409C-BE32-E72D297353CC}">
                <c16:uniqueId val="{00000007-C6BE-488A-87ED-702B0EF25388}"/>
              </c:ext>
            </c:extLst>
          </c:dPt>
          <c:dPt>
            <c:idx val="4"/>
            <c:bubble3D val="0"/>
            <c:spPr>
              <a:solidFill>
                <a:schemeClr val="accent5"/>
              </a:solidFill>
              <a:ln>
                <a:noFill/>
              </a:ln>
              <a:effectLst/>
            </c:spPr>
            <c:extLst>
              <c:ext xmlns:c16="http://schemas.microsoft.com/office/drawing/2014/chart" uri="{C3380CC4-5D6E-409C-BE32-E72D297353CC}">
                <c16:uniqueId val="{00000009-C6BE-488A-87ED-702B0EF25388}"/>
              </c:ext>
            </c:extLst>
          </c:dPt>
          <c:dPt>
            <c:idx val="5"/>
            <c:bubble3D val="0"/>
            <c:spPr>
              <a:solidFill>
                <a:schemeClr val="accent6"/>
              </a:solidFill>
              <a:ln>
                <a:noFill/>
              </a:ln>
              <a:effectLst/>
            </c:spPr>
            <c:extLst>
              <c:ext xmlns:c16="http://schemas.microsoft.com/office/drawing/2014/chart" uri="{C3380CC4-5D6E-409C-BE32-E72D297353CC}">
                <c16:uniqueId val="{0000000B-C6BE-488A-87ED-702B0EF25388}"/>
              </c:ext>
            </c:extLst>
          </c:dPt>
          <c:dLbls>
            <c:dLbl>
              <c:idx val="1"/>
              <c:delete val="1"/>
              <c:extLst>
                <c:ext xmlns:c15="http://schemas.microsoft.com/office/drawing/2012/chart" uri="{CE6537A1-D6FC-4f65-9D91-7224C49458BB}"/>
                <c:ext xmlns:c16="http://schemas.microsoft.com/office/drawing/2014/chart" uri="{C3380CC4-5D6E-409C-BE32-E72D297353CC}">
                  <c16:uniqueId val="{00000003-C6BE-488A-87ED-702B0EF25388}"/>
                </c:ext>
              </c:extLst>
            </c:dLbl>
            <c:dLbl>
              <c:idx val="2"/>
              <c:layout>
                <c:manualLayout>
                  <c:x val="-1.2453827329118471E-2"/>
                  <c:y val="3.501385371149948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BE-488A-87ED-702B0EF25388}"/>
                </c:ext>
              </c:extLst>
            </c:dLbl>
            <c:dLbl>
              <c:idx val="4"/>
              <c:layout>
                <c:manualLayout>
                  <c:x val="0.25977113247977984"/>
                  <c:y val="-2.71434830542243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BE-488A-87ED-702B0EF25388}"/>
                </c:ext>
              </c:extLst>
            </c:dLbl>
            <c:dLbl>
              <c:idx val="5"/>
              <c:layout>
                <c:manualLayout>
                  <c:x val="1.0232080435010235E-2"/>
                  <c:y val="-8.910560983907899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BE-488A-87ED-702B0EF2538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'Shaftesbury Way'!$AA$46:$AF$46</c:f>
              <c:strCache>
                <c:ptCount val="6"/>
                <c:pt idx="0">
                  <c:v>COMMUTER</c:v>
                </c:pt>
                <c:pt idx="1">
                  <c:v>DISABLED</c:v>
                </c:pt>
                <c:pt idx="2">
                  <c:v>ILLEGAL</c:v>
                </c:pt>
                <c:pt idx="3">
                  <c:v>LONG STAY</c:v>
                </c:pt>
                <c:pt idx="4">
                  <c:v>RESIDENT</c:v>
                </c:pt>
                <c:pt idx="5">
                  <c:v>SHORT STAY</c:v>
                </c:pt>
              </c:strCache>
            </c:strRef>
          </c:cat>
          <c:val>
            <c:numRef>
              <c:f>'Shaftesbury Way'!$AA$47:$AF$47</c:f>
              <c:numCache>
                <c:formatCode>General</c:formatCode>
                <c:ptCount val="6"/>
                <c:pt idx="0">
                  <c:v>1</c:v>
                </c:pt>
                <c:pt idx="1">
                  <c:v>0</c:v>
                </c:pt>
                <c:pt idx="2">
                  <c:v>5</c:v>
                </c:pt>
                <c:pt idx="3">
                  <c:v>2</c:v>
                </c:pt>
                <c:pt idx="4">
                  <c:v>38</c:v>
                </c:pt>
                <c:pt idx="5">
                  <c:v>8</c:v>
                </c:pt>
              </c:numCache>
            </c:numRef>
          </c:val>
          <c:extLst>
            <c:ext xmlns:c16="http://schemas.microsoft.com/office/drawing/2014/chart" uri="{C3380CC4-5D6E-409C-BE32-E72D297353CC}">
              <c16:uniqueId val="{0000000C-C6BE-488A-87ED-702B0EF2538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'Shaftesbury Way'!$AA$46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Way'!$AA$47</c:f>
              <c:numCache>
                <c:formatCode>General</c:formatCode>
                <c:ptCount val="1"/>
                <c:pt idx="0">
                  <c:v>1</c:v>
                </c:pt>
              </c:numCache>
            </c:numRef>
          </c:val>
          <c:extLst>
            <c:ext xmlns:c16="http://schemas.microsoft.com/office/drawing/2014/chart" uri="{C3380CC4-5D6E-409C-BE32-E72D297353CC}">
              <c16:uniqueId val="{00000000-F1CE-4473-9BB0-CC933B18531C}"/>
            </c:ext>
          </c:extLst>
        </c:ser>
        <c:ser>
          <c:idx val="1"/>
          <c:order val="1"/>
          <c:tx>
            <c:strRef>
              <c:f>'Shaftesbury Way'!$AB$46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Way'!$AB$47</c:f>
              <c:numCache>
                <c:formatCode>General</c:formatCode>
                <c:ptCount val="1"/>
                <c:pt idx="0">
                  <c:v>0</c:v>
                </c:pt>
              </c:numCache>
            </c:numRef>
          </c:val>
          <c:extLst>
            <c:ext xmlns:c16="http://schemas.microsoft.com/office/drawing/2014/chart" uri="{C3380CC4-5D6E-409C-BE32-E72D297353CC}">
              <c16:uniqueId val="{00000001-F1CE-4473-9BB0-CC933B18531C}"/>
            </c:ext>
          </c:extLst>
        </c:ser>
        <c:ser>
          <c:idx val="2"/>
          <c:order val="2"/>
          <c:tx>
            <c:strRef>
              <c:f>'Shaftesbury Way'!$AC$46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Way'!$AC$47</c:f>
              <c:numCache>
                <c:formatCode>General</c:formatCode>
                <c:ptCount val="1"/>
                <c:pt idx="0">
                  <c:v>5</c:v>
                </c:pt>
              </c:numCache>
            </c:numRef>
          </c:val>
          <c:extLst>
            <c:ext xmlns:c16="http://schemas.microsoft.com/office/drawing/2014/chart" uri="{C3380CC4-5D6E-409C-BE32-E72D297353CC}">
              <c16:uniqueId val="{00000002-F1CE-4473-9BB0-CC933B18531C}"/>
            </c:ext>
          </c:extLst>
        </c:ser>
        <c:ser>
          <c:idx val="3"/>
          <c:order val="3"/>
          <c:tx>
            <c:strRef>
              <c:f>'Shaftesbury Way'!$AD$46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Way'!$AD$47</c:f>
              <c:numCache>
                <c:formatCode>General</c:formatCode>
                <c:ptCount val="1"/>
                <c:pt idx="0">
                  <c:v>2</c:v>
                </c:pt>
              </c:numCache>
            </c:numRef>
          </c:val>
          <c:extLst>
            <c:ext xmlns:c16="http://schemas.microsoft.com/office/drawing/2014/chart" uri="{C3380CC4-5D6E-409C-BE32-E72D297353CC}">
              <c16:uniqueId val="{00000003-F1CE-4473-9BB0-CC933B18531C}"/>
            </c:ext>
          </c:extLst>
        </c:ser>
        <c:ser>
          <c:idx val="4"/>
          <c:order val="4"/>
          <c:tx>
            <c:strRef>
              <c:f>'Shaftesbury Way'!$AE$46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Way'!$AE$47</c:f>
              <c:numCache>
                <c:formatCode>General</c:formatCode>
                <c:ptCount val="1"/>
                <c:pt idx="0">
                  <c:v>38</c:v>
                </c:pt>
              </c:numCache>
            </c:numRef>
          </c:val>
          <c:extLst>
            <c:ext xmlns:c16="http://schemas.microsoft.com/office/drawing/2014/chart" uri="{C3380CC4-5D6E-409C-BE32-E72D297353CC}">
              <c16:uniqueId val="{00000004-F1CE-4473-9BB0-CC933B18531C}"/>
            </c:ext>
          </c:extLst>
        </c:ser>
        <c:ser>
          <c:idx val="5"/>
          <c:order val="5"/>
          <c:tx>
            <c:strRef>
              <c:f>'Shaftesbury Way'!$AF$46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Way'!$Z$47</c:f>
              <c:strCache>
                <c:ptCount val="1"/>
                <c:pt idx="0">
                  <c:v>Shaftesbury Way</c:v>
                </c:pt>
              </c:strCache>
            </c:strRef>
          </c:cat>
          <c:val>
            <c:numRef>
              <c:f>'Shaftesbury Way'!$AF$47</c:f>
              <c:numCache>
                <c:formatCode>General</c:formatCode>
                <c:ptCount val="1"/>
                <c:pt idx="0">
                  <c:v>8</c:v>
                </c:pt>
              </c:numCache>
            </c:numRef>
          </c:val>
          <c:extLst>
            <c:ext xmlns:c16="http://schemas.microsoft.com/office/drawing/2014/chart" uri="{C3380CC4-5D6E-409C-BE32-E72D297353CC}">
              <c16:uniqueId val="{00000005-F1CE-4473-9BB0-CC933B18531C}"/>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'Shaftesbury Way'!$AG$46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'Shaftesbury Way'!$Z$47</c15:sqref>
                        </c15:formulaRef>
                      </c:ext>
                    </c:extLst>
                    <c:strCache>
                      <c:ptCount val="1"/>
                      <c:pt idx="0">
                        <c:v>Shaftesbury Way</c:v>
                      </c:pt>
                    </c:strCache>
                  </c:strRef>
                </c:cat>
                <c:val>
                  <c:numRef>
                    <c:extLst>
                      <c:ext uri="{02D57815-91ED-43cb-92C2-25804820EDAC}">
                        <c15:formulaRef>
                          <c15:sqref>'Shaftesbury Way'!$AG$47</c15:sqref>
                        </c15:formulaRef>
                      </c:ext>
                    </c:extLst>
                    <c:numCache>
                      <c:formatCode>General</c:formatCode>
                      <c:ptCount val="1"/>
                      <c:pt idx="0">
                        <c:v>54</c:v>
                      </c:pt>
                    </c:numCache>
                  </c:numRef>
                </c:val>
                <c:extLst>
                  <c:ext xmlns:c16="http://schemas.microsoft.com/office/drawing/2014/chart" uri="{C3380CC4-5D6E-409C-BE32-E72D297353CC}">
                    <c16:uniqueId val="{00000006-F1CE-4473-9BB0-CC933B18531C}"/>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'Boucher Close'!$Z$63</c:f>
              <c:strCache>
                <c:ptCount val="1"/>
                <c:pt idx="0">
                  <c:v>Boucher Close</c:v>
                </c:pt>
              </c:strCache>
            </c:strRef>
          </c:tx>
          <c:dPt>
            <c:idx val="0"/>
            <c:bubble3D val="0"/>
            <c:spPr>
              <a:solidFill>
                <a:schemeClr val="accent3"/>
              </a:solidFill>
              <a:ln>
                <a:noFill/>
              </a:ln>
              <a:effectLst/>
            </c:spPr>
            <c:extLst>
              <c:ext xmlns:c16="http://schemas.microsoft.com/office/drawing/2014/chart" uri="{C3380CC4-5D6E-409C-BE32-E72D297353CC}">
                <c16:uniqueId val="{00000001-724C-4F9F-BD2C-63AB58848FA2}"/>
              </c:ext>
            </c:extLst>
          </c:dPt>
          <c:dPt>
            <c:idx val="1"/>
            <c:bubble3D val="0"/>
            <c:spPr>
              <a:solidFill>
                <a:schemeClr val="accent4"/>
              </a:solidFill>
              <a:ln>
                <a:noFill/>
              </a:ln>
              <a:effectLst/>
            </c:spPr>
            <c:extLst>
              <c:ext xmlns:c16="http://schemas.microsoft.com/office/drawing/2014/chart" uri="{C3380CC4-5D6E-409C-BE32-E72D297353CC}">
                <c16:uniqueId val="{00000003-724C-4F9F-BD2C-63AB58848FA2}"/>
              </c:ext>
            </c:extLst>
          </c:dPt>
          <c:dPt>
            <c:idx val="2"/>
            <c:bubble3D val="0"/>
            <c:spPr>
              <a:solidFill>
                <a:schemeClr val="accent5"/>
              </a:solidFill>
              <a:ln>
                <a:noFill/>
              </a:ln>
              <a:effectLst/>
            </c:spPr>
            <c:extLst>
              <c:ext xmlns:c16="http://schemas.microsoft.com/office/drawing/2014/chart" uri="{C3380CC4-5D6E-409C-BE32-E72D297353CC}">
                <c16:uniqueId val="{00000005-724C-4F9F-BD2C-63AB58848FA2}"/>
              </c:ext>
            </c:extLst>
          </c:dPt>
          <c:dPt>
            <c:idx val="3"/>
            <c:bubble3D val="0"/>
            <c:spPr>
              <a:solidFill>
                <a:schemeClr val="accent6"/>
              </a:solidFill>
              <a:ln>
                <a:noFill/>
              </a:ln>
              <a:effectLst/>
            </c:spPr>
            <c:extLst>
              <c:ext xmlns:c16="http://schemas.microsoft.com/office/drawing/2014/chart" uri="{C3380CC4-5D6E-409C-BE32-E72D297353CC}">
                <c16:uniqueId val="{00000007-724C-4F9F-BD2C-63AB58848FA2}"/>
              </c:ext>
            </c:extLst>
          </c:dPt>
          <c:dLbls>
            <c:dLbl>
              <c:idx val="2"/>
              <c:layout>
                <c:manualLayout>
                  <c:x val="0.22179276594546737"/>
                  <c:y val="-5.72834115670582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24C-4F9F-BD2C-63AB58848FA2}"/>
                </c:ext>
              </c:extLst>
            </c:dLbl>
            <c:dLbl>
              <c:idx val="3"/>
              <c:layout>
                <c:manualLayout>
                  <c:x val="-3.463112434813137E-2"/>
                  <c:y val="-7.5673311558652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24C-4F9F-BD2C-63AB58848FA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'Boucher Close'!$AA$62:$AF$62</c15:sqref>
                  </c15:fullRef>
                </c:ext>
              </c:extLst>
              <c:f>'Boucher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'Boucher Close'!$AA$63:$AF$63</c15:sqref>
                  </c15:fullRef>
                </c:ext>
              </c:extLst>
              <c:f>'Boucher Close'!$AC$63:$AF$63</c:f>
              <c:numCache>
                <c:formatCode>General</c:formatCode>
                <c:ptCount val="4"/>
                <c:pt idx="0">
                  <c:v>1</c:v>
                </c:pt>
                <c:pt idx="1">
                  <c:v>1</c:v>
                </c:pt>
                <c:pt idx="2">
                  <c:v>22</c:v>
                </c:pt>
                <c:pt idx="3">
                  <c:v>4</c:v>
                </c:pt>
              </c:numCache>
            </c:numRef>
          </c:val>
          <c:extLst>
            <c:ext xmlns:c15="http://schemas.microsoft.com/office/drawing/2012/chart" uri="{02D57815-91ED-43cb-92C2-25804820EDAC}">
              <c15:categoryFilterExceptions>
                <c15:categoryFilterException>
                  <c15:sqref>'Boucher Close'!$AA$63</c15:sqref>
                  <c15:spPr xmlns:c15="http://schemas.microsoft.com/office/drawing/2012/chart">
                    <a:solidFill>
                      <a:schemeClr val="accent1"/>
                    </a:solidFill>
                    <a:ln>
                      <a:noFill/>
                    </a:ln>
                    <a:effectLst/>
                  </c15:spPr>
                  <c15:bubble3D val="0"/>
                </c15:categoryFilterException>
                <c15:categoryFilterException>
                  <c15:sqref>'Boucher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724C-4F9F-BD2C-63AB58848FA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'Shaftesbury Way'!$AB$62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Way'!$Z$63</c:f>
              <c:strCache>
                <c:ptCount val="1"/>
                <c:pt idx="0">
                  <c:v>Shaftesbury Way</c:v>
                </c:pt>
              </c:strCache>
            </c:strRef>
          </c:cat>
          <c:val>
            <c:numRef>
              <c:f>'Shaftesbury Way'!$AB$63</c:f>
              <c:numCache>
                <c:formatCode>General</c:formatCode>
                <c:ptCount val="1"/>
                <c:pt idx="0">
                  <c:v>0</c:v>
                </c:pt>
              </c:numCache>
            </c:numRef>
          </c:val>
          <c:extLst>
            <c:ext xmlns:c16="http://schemas.microsoft.com/office/drawing/2014/chart" uri="{C3380CC4-5D6E-409C-BE32-E72D297353CC}">
              <c16:uniqueId val="{00000000-C574-41E2-B8CF-4428D028C299}"/>
            </c:ext>
          </c:extLst>
        </c:ser>
        <c:ser>
          <c:idx val="2"/>
          <c:order val="2"/>
          <c:tx>
            <c:strRef>
              <c:f>'Shaftesbury Way'!$AC$62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'Shaftesbury Way'!$Z$63</c:f>
              <c:strCache>
                <c:ptCount val="1"/>
                <c:pt idx="0">
                  <c:v>Shaftesbury Way</c:v>
                </c:pt>
              </c:strCache>
            </c:strRef>
          </c:cat>
          <c:val>
            <c:numRef>
              <c:f>'Shaftesbury Way'!$AC$63</c:f>
              <c:numCache>
                <c:formatCode>General</c:formatCode>
                <c:ptCount val="1"/>
                <c:pt idx="0">
                  <c:v>10</c:v>
                </c:pt>
              </c:numCache>
            </c:numRef>
          </c:val>
          <c:extLst>
            <c:ext xmlns:c16="http://schemas.microsoft.com/office/drawing/2014/chart" uri="{C3380CC4-5D6E-409C-BE32-E72D297353CC}">
              <c16:uniqueId val="{00000001-C574-41E2-B8CF-4428D028C299}"/>
            </c:ext>
          </c:extLst>
        </c:ser>
        <c:ser>
          <c:idx val="3"/>
          <c:order val="3"/>
          <c:tx>
            <c:strRef>
              <c:f>'Shaftesbury Way'!$AD$62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'Shaftesbury Way'!$Z$63</c:f>
              <c:strCache>
                <c:ptCount val="1"/>
                <c:pt idx="0">
                  <c:v>Shaftesbury Way</c:v>
                </c:pt>
              </c:strCache>
            </c:strRef>
          </c:cat>
          <c:val>
            <c:numRef>
              <c:f>'Shaftesbury Way'!$AD$63</c:f>
              <c:numCache>
                <c:formatCode>General</c:formatCode>
                <c:ptCount val="1"/>
                <c:pt idx="0">
                  <c:v>2</c:v>
                </c:pt>
              </c:numCache>
            </c:numRef>
          </c:val>
          <c:extLst>
            <c:ext xmlns:c16="http://schemas.microsoft.com/office/drawing/2014/chart" uri="{C3380CC4-5D6E-409C-BE32-E72D297353CC}">
              <c16:uniqueId val="{00000002-C574-41E2-B8CF-4428D028C299}"/>
            </c:ext>
          </c:extLst>
        </c:ser>
        <c:ser>
          <c:idx val="4"/>
          <c:order val="4"/>
          <c:tx>
            <c:strRef>
              <c:f>'Shaftesbury Way'!$AE$62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'Shaftesbury Way'!$Z$63</c:f>
              <c:strCache>
                <c:ptCount val="1"/>
                <c:pt idx="0">
                  <c:v>Shaftesbury Way</c:v>
                </c:pt>
              </c:strCache>
            </c:strRef>
          </c:cat>
          <c:val>
            <c:numRef>
              <c:f>'Shaftesbury Way'!$AE$63</c:f>
              <c:numCache>
                <c:formatCode>General</c:formatCode>
                <c:ptCount val="1"/>
                <c:pt idx="0">
                  <c:v>56</c:v>
                </c:pt>
              </c:numCache>
            </c:numRef>
          </c:val>
          <c:extLst>
            <c:ext xmlns:c16="http://schemas.microsoft.com/office/drawing/2014/chart" uri="{C3380CC4-5D6E-409C-BE32-E72D297353CC}">
              <c16:uniqueId val="{00000003-C574-41E2-B8CF-4428D028C299}"/>
            </c:ext>
          </c:extLst>
        </c:ser>
        <c:ser>
          <c:idx val="5"/>
          <c:order val="5"/>
          <c:tx>
            <c:strRef>
              <c:f>'Shaftesbury Way'!$AF$62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'Shaftesbury Way'!$Z$63</c:f>
              <c:strCache>
                <c:ptCount val="1"/>
                <c:pt idx="0">
                  <c:v>Shaftesbury Way</c:v>
                </c:pt>
              </c:strCache>
            </c:strRef>
          </c:cat>
          <c:val>
            <c:numRef>
              <c:f>'Shaftesbury Way'!$AF$63</c:f>
              <c:numCache>
                <c:formatCode>General</c:formatCode>
                <c:ptCount val="1"/>
                <c:pt idx="0">
                  <c:v>6</c:v>
                </c:pt>
              </c:numCache>
            </c:numRef>
          </c:val>
          <c:extLst>
            <c:ext xmlns:c16="http://schemas.microsoft.com/office/drawing/2014/chart" uri="{C3380CC4-5D6E-409C-BE32-E72D297353CC}">
              <c16:uniqueId val="{00000004-C574-41E2-B8CF-4428D028C299}"/>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'Shaftesbury Way'!$AA$62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'Shaftesbury Way'!$Z$63</c15:sqref>
                        </c15:formulaRef>
                      </c:ext>
                    </c:extLst>
                    <c:strCache>
                      <c:ptCount val="1"/>
                      <c:pt idx="0">
                        <c:v>Shaftesbury Way</c:v>
                      </c:pt>
                    </c:strCache>
                  </c:strRef>
                </c:cat>
                <c:val>
                  <c:numRef>
                    <c:extLst>
                      <c:ext uri="{02D57815-91ED-43cb-92C2-25804820EDAC}">
                        <c15:formulaRef>
                          <c15:sqref>'Shaftesbury Way'!$AA$63</c15:sqref>
                        </c15:formulaRef>
                      </c:ext>
                    </c:extLst>
                    <c:numCache>
                      <c:formatCode>General</c:formatCode>
                      <c:ptCount val="1"/>
                      <c:pt idx="0">
                        <c:v>0</c:v>
                      </c:pt>
                    </c:numCache>
                  </c:numRef>
                </c:val>
                <c:extLst>
                  <c:ext xmlns:c16="http://schemas.microsoft.com/office/drawing/2014/chart" uri="{C3380CC4-5D6E-409C-BE32-E72D297353CC}">
                    <c16:uniqueId val="{00000005-C574-41E2-B8CF-4428D028C299}"/>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'Shaftesbury Way'!$Z$79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'Shaftesbury Way'!$AA$37:$AP$37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Way'!$AA$79:$AP$79</c:f>
              <c:numCache>
                <c:formatCode>General</c:formatCode>
                <c:ptCount val="16"/>
                <c:pt idx="0">
                  <c:v>22</c:v>
                </c:pt>
                <c:pt idx="1">
                  <c:v>19</c:v>
                </c:pt>
                <c:pt idx="2">
                  <c:v>24</c:v>
                </c:pt>
                <c:pt idx="3">
                  <c:v>26</c:v>
                </c:pt>
                <c:pt idx="4">
                  <c:v>24</c:v>
                </c:pt>
                <c:pt idx="5">
                  <c:v>24</c:v>
                </c:pt>
                <c:pt idx="6">
                  <c:v>19</c:v>
                </c:pt>
                <c:pt idx="7">
                  <c:v>27</c:v>
                </c:pt>
                <c:pt idx="8">
                  <c:v>26</c:v>
                </c:pt>
                <c:pt idx="9">
                  <c:v>25</c:v>
                </c:pt>
                <c:pt idx="10">
                  <c:v>26</c:v>
                </c:pt>
                <c:pt idx="11">
                  <c:v>26</c:v>
                </c:pt>
                <c:pt idx="12">
                  <c:v>28</c:v>
                </c:pt>
                <c:pt idx="13">
                  <c:v>29</c:v>
                </c:pt>
                <c:pt idx="14">
                  <c:v>30</c:v>
                </c:pt>
                <c:pt idx="15">
                  <c:v>30</c:v>
                </c:pt>
              </c:numCache>
            </c:numRef>
          </c:val>
          <c:extLst>
            <c:ext xmlns:c16="http://schemas.microsoft.com/office/drawing/2014/chart" uri="{C3380CC4-5D6E-409C-BE32-E72D297353CC}">
              <c16:uniqueId val="{00000000-3529-44D2-BD6B-215E823CCA6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'Shaftesbury Way'!$Z$95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'Shaftesbury Way'!$AA$53:$AP$53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'Shaftesbury Way'!$AA$95:$AP$95</c:f>
              <c:numCache>
                <c:formatCode>General</c:formatCode>
                <c:ptCount val="16"/>
                <c:pt idx="0">
                  <c:v>10</c:v>
                </c:pt>
                <c:pt idx="1">
                  <c:v>11</c:v>
                </c:pt>
                <c:pt idx="2">
                  <c:v>15</c:v>
                </c:pt>
                <c:pt idx="3">
                  <c:v>14</c:v>
                </c:pt>
                <c:pt idx="4">
                  <c:v>13</c:v>
                </c:pt>
                <c:pt idx="5">
                  <c:v>12</c:v>
                </c:pt>
                <c:pt idx="6">
                  <c:v>18</c:v>
                </c:pt>
                <c:pt idx="7">
                  <c:v>17</c:v>
                </c:pt>
                <c:pt idx="8">
                  <c:v>13</c:v>
                </c:pt>
                <c:pt idx="9">
                  <c:v>12</c:v>
                </c:pt>
                <c:pt idx="10">
                  <c:v>12</c:v>
                </c:pt>
                <c:pt idx="11">
                  <c:v>11</c:v>
                </c:pt>
                <c:pt idx="12">
                  <c:v>10</c:v>
                </c:pt>
                <c:pt idx="13">
                  <c:v>9</c:v>
                </c:pt>
                <c:pt idx="14">
                  <c:v>12</c:v>
                </c:pt>
                <c:pt idx="15">
                  <c:v>13</c:v>
                </c:pt>
              </c:numCache>
            </c:numRef>
          </c:val>
          <c:extLst>
            <c:ext xmlns:c16="http://schemas.microsoft.com/office/drawing/2014/chart" uri="{C3380CC4-5D6E-409C-BE32-E72D297353CC}">
              <c16:uniqueId val="{00000000-6B77-472A-A072-3AE7D3C43AF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'Somerset Gardens'!$Z$38</c:f>
              <c:strCache>
                <c:ptCount val="1"/>
                <c:pt idx="0">
                  <c:v>COMMUTER</c:v>
                </c:pt>
              </c:strCache>
            </c:strRef>
          </c:tx>
          <c:spPr>
            <a:solidFill>
              <a:schemeClr val="accent1"/>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Gardens'!$AA$38:$AP$38</c:f>
              <c:numCache>
                <c:formatCode>General</c:formatCode>
                <c:ptCount val="16"/>
                <c:pt idx="0">
                  <c:v>0</c:v>
                </c:pt>
                <c:pt idx="1">
                  <c:v>0</c:v>
                </c:pt>
                <c:pt idx="2">
                  <c:v>0</c:v>
                </c:pt>
                <c:pt idx="3">
                  <c:v>1</c:v>
                </c:pt>
                <c:pt idx="4">
                  <c:v>2</c:v>
                </c:pt>
                <c:pt idx="5">
                  <c:v>2</c:v>
                </c:pt>
                <c:pt idx="6">
                  <c:v>2</c:v>
                </c:pt>
                <c:pt idx="7">
                  <c:v>2</c:v>
                </c:pt>
                <c:pt idx="8">
                  <c:v>2</c:v>
                </c:pt>
                <c:pt idx="9">
                  <c:v>2</c:v>
                </c:pt>
                <c:pt idx="10">
                  <c:v>1</c:v>
                </c:pt>
                <c:pt idx="11">
                  <c:v>1</c:v>
                </c:pt>
                <c:pt idx="12">
                  <c:v>1</c:v>
                </c:pt>
                <c:pt idx="13">
                  <c:v>1</c:v>
                </c:pt>
                <c:pt idx="14">
                  <c:v>0</c:v>
                </c:pt>
                <c:pt idx="15">
                  <c:v>0</c:v>
                </c:pt>
              </c:numCache>
            </c:numRef>
          </c:val>
          <c:extLst>
            <c:ext xmlns:c16="http://schemas.microsoft.com/office/drawing/2014/chart" uri="{C3380CC4-5D6E-409C-BE32-E72D297353CC}">
              <c16:uniqueId val="{00000001-3801-4045-9A13-C9AB7990DB33}"/>
            </c:ext>
          </c:extLst>
        </c:ser>
        <c:ser>
          <c:idx val="1"/>
          <c:order val="1"/>
          <c:tx>
            <c:strRef>
              <c:f>'Somerset Gardens'!$Z$39</c:f>
              <c:strCache>
                <c:ptCount val="1"/>
                <c:pt idx="0">
                  <c:v>DISABLED</c:v>
                </c:pt>
              </c:strCache>
            </c:strRef>
          </c:tx>
          <c:spPr>
            <a:solidFill>
              <a:schemeClr val="accent2"/>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801-4045-9A13-C9AB7990DB33}"/>
            </c:ext>
          </c:extLst>
        </c:ser>
        <c:ser>
          <c:idx val="2"/>
          <c:order val="2"/>
          <c:tx>
            <c:strRef>
              <c:f>'Somerset Gardens'!$Z$40</c:f>
              <c:strCache>
                <c:ptCount val="1"/>
                <c:pt idx="0">
                  <c:v>ILLEGAL</c:v>
                </c:pt>
              </c:strCache>
            </c:strRef>
          </c:tx>
          <c:spPr>
            <a:solidFill>
              <a:schemeClr val="accent3"/>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Gardens'!$AA$40:$AP$40</c:f>
              <c:numCache>
                <c:formatCode>General</c:formatCode>
                <c:ptCount val="16"/>
                <c:pt idx="0">
                  <c:v>0</c:v>
                </c:pt>
                <c:pt idx="1">
                  <c:v>0</c:v>
                </c:pt>
                <c:pt idx="2">
                  <c:v>3</c:v>
                </c:pt>
                <c:pt idx="3">
                  <c:v>3</c:v>
                </c:pt>
                <c:pt idx="4">
                  <c:v>3</c:v>
                </c:pt>
                <c:pt idx="5">
                  <c:v>3</c:v>
                </c:pt>
                <c:pt idx="6">
                  <c:v>1</c:v>
                </c:pt>
                <c:pt idx="7">
                  <c:v>2</c:v>
                </c:pt>
                <c:pt idx="8">
                  <c:v>2</c:v>
                </c:pt>
                <c:pt idx="9">
                  <c:v>2</c:v>
                </c:pt>
                <c:pt idx="10">
                  <c:v>2</c:v>
                </c:pt>
                <c:pt idx="11">
                  <c:v>3</c:v>
                </c:pt>
                <c:pt idx="12">
                  <c:v>3</c:v>
                </c:pt>
                <c:pt idx="13">
                  <c:v>2</c:v>
                </c:pt>
                <c:pt idx="14">
                  <c:v>1</c:v>
                </c:pt>
                <c:pt idx="15">
                  <c:v>1</c:v>
                </c:pt>
              </c:numCache>
            </c:numRef>
          </c:val>
          <c:extLst>
            <c:ext xmlns:c16="http://schemas.microsoft.com/office/drawing/2014/chart" uri="{C3380CC4-5D6E-409C-BE32-E72D297353CC}">
              <c16:uniqueId val="{00000005-3801-4045-9A13-C9AB7990DB33}"/>
            </c:ext>
          </c:extLst>
        </c:ser>
        <c:ser>
          <c:idx val="3"/>
          <c:order val="3"/>
          <c:tx>
            <c:strRef>
              <c:f>'Somerset Gardens'!$Z$41</c:f>
              <c:strCache>
                <c:ptCount val="1"/>
                <c:pt idx="0">
                  <c:v>LONG STAY</c:v>
                </c:pt>
              </c:strCache>
            </c:strRef>
          </c:tx>
          <c:spPr>
            <a:solidFill>
              <a:schemeClr val="accent4"/>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Gardens'!$AA$41:$AP$41</c:f>
              <c:numCache>
                <c:formatCode>General</c:formatCode>
                <c:ptCount val="16"/>
                <c:pt idx="0">
                  <c:v>0</c:v>
                </c:pt>
                <c:pt idx="1">
                  <c:v>0</c:v>
                </c:pt>
                <c:pt idx="2">
                  <c:v>0</c:v>
                </c:pt>
                <c:pt idx="3">
                  <c:v>0</c:v>
                </c:pt>
                <c:pt idx="4">
                  <c:v>0</c:v>
                </c:pt>
                <c:pt idx="5">
                  <c:v>0</c:v>
                </c:pt>
                <c:pt idx="6">
                  <c:v>2</c:v>
                </c:pt>
                <c:pt idx="7">
                  <c:v>2</c:v>
                </c:pt>
                <c:pt idx="8">
                  <c:v>2</c:v>
                </c:pt>
                <c:pt idx="9">
                  <c:v>2</c:v>
                </c:pt>
                <c:pt idx="10">
                  <c:v>2</c:v>
                </c:pt>
                <c:pt idx="11">
                  <c:v>0</c:v>
                </c:pt>
                <c:pt idx="12">
                  <c:v>0</c:v>
                </c:pt>
                <c:pt idx="13">
                  <c:v>0</c:v>
                </c:pt>
                <c:pt idx="14">
                  <c:v>0</c:v>
                </c:pt>
                <c:pt idx="15">
                  <c:v>0</c:v>
                </c:pt>
              </c:numCache>
            </c:numRef>
          </c:val>
          <c:extLst>
            <c:ext xmlns:c16="http://schemas.microsoft.com/office/drawing/2014/chart" uri="{C3380CC4-5D6E-409C-BE32-E72D297353CC}">
              <c16:uniqueId val="{00000007-3801-4045-9A13-C9AB7990DB33}"/>
            </c:ext>
          </c:extLst>
        </c:ser>
        <c:ser>
          <c:idx val="4"/>
          <c:order val="4"/>
          <c:tx>
            <c:strRef>
              <c:f>'Somerset Gardens'!$Z$42</c:f>
              <c:strCache>
                <c:ptCount val="1"/>
                <c:pt idx="0">
                  <c:v>RESIDENT</c:v>
                </c:pt>
              </c:strCache>
            </c:strRef>
          </c:tx>
          <c:spPr>
            <a:solidFill>
              <a:schemeClr val="accent5"/>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Gardens'!$AA$42:$AP$42</c:f>
              <c:numCache>
                <c:formatCode>General</c:formatCode>
                <c:ptCount val="16"/>
                <c:pt idx="0">
                  <c:v>24</c:v>
                </c:pt>
                <c:pt idx="1">
                  <c:v>24</c:v>
                </c:pt>
                <c:pt idx="2">
                  <c:v>25</c:v>
                </c:pt>
                <c:pt idx="3">
                  <c:v>21</c:v>
                </c:pt>
                <c:pt idx="4">
                  <c:v>18</c:v>
                </c:pt>
                <c:pt idx="5">
                  <c:v>18</c:v>
                </c:pt>
                <c:pt idx="6">
                  <c:v>18</c:v>
                </c:pt>
                <c:pt idx="7">
                  <c:v>18</c:v>
                </c:pt>
                <c:pt idx="8">
                  <c:v>19</c:v>
                </c:pt>
                <c:pt idx="9">
                  <c:v>19</c:v>
                </c:pt>
                <c:pt idx="10">
                  <c:v>20</c:v>
                </c:pt>
                <c:pt idx="11">
                  <c:v>19</c:v>
                </c:pt>
                <c:pt idx="12">
                  <c:v>19</c:v>
                </c:pt>
                <c:pt idx="13">
                  <c:v>19</c:v>
                </c:pt>
                <c:pt idx="14">
                  <c:v>18</c:v>
                </c:pt>
                <c:pt idx="15">
                  <c:v>18</c:v>
                </c:pt>
              </c:numCache>
            </c:numRef>
          </c:val>
          <c:extLst>
            <c:ext xmlns:c16="http://schemas.microsoft.com/office/drawing/2014/chart" uri="{C3380CC4-5D6E-409C-BE32-E72D297353CC}">
              <c16:uniqueId val="{00000009-3801-4045-9A13-C9AB7990DB33}"/>
            </c:ext>
          </c:extLst>
        </c:ser>
        <c:ser>
          <c:idx val="5"/>
          <c:order val="5"/>
          <c:tx>
            <c:strRef>
              <c:f>'Somerset Gardens'!$Z$43</c:f>
              <c:strCache>
                <c:ptCount val="1"/>
                <c:pt idx="0">
                  <c:v>SHORT STAY</c:v>
                </c:pt>
              </c:strCache>
            </c:strRef>
          </c:tx>
          <c:spPr>
            <a:solidFill>
              <a:schemeClr val="accent6"/>
            </a:solidFill>
            <a:ln>
              <a:noFill/>
            </a:ln>
            <a:effectLst/>
          </c:spPr>
          <c:invertIfNegative val="0"/>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Gardens'!$AA$43:$AP$43</c:f>
              <c:numCache>
                <c:formatCode>General</c:formatCode>
                <c:ptCount val="16"/>
                <c:pt idx="0">
                  <c:v>0</c:v>
                </c:pt>
                <c:pt idx="1">
                  <c:v>0</c:v>
                </c:pt>
                <c:pt idx="2">
                  <c:v>0</c:v>
                </c:pt>
                <c:pt idx="3">
                  <c:v>0</c:v>
                </c:pt>
                <c:pt idx="4">
                  <c:v>1</c:v>
                </c:pt>
                <c:pt idx="5">
                  <c:v>1</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0B-3801-4045-9A13-C9AB7990DB33}"/>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'Somerset Gardens'!$Z$44</c:f>
              <c:strCache>
                <c:ptCount val="1"/>
                <c:pt idx="0">
                  <c:v>CAPACITY</c:v>
                </c:pt>
              </c:strCache>
            </c:strRef>
          </c:tx>
          <c:spPr>
            <a:ln w="19050" cap="rnd" cmpd="sng" algn="ctr">
              <a:solidFill>
                <a:schemeClr val="tx1"/>
              </a:solidFill>
              <a:prstDash val="solid"/>
              <a:round/>
            </a:ln>
            <a:effectLst/>
          </c:spPr>
          <c:marker>
            <c:symbol val="none"/>
          </c:marker>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Gardens'!$AA$44:$AP$44</c:f>
              <c:numCache>
                <c:formatCode>General</c:formatCode>
                <c:ptCount val="16"/>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numCache>
            </c:numRef>
          </c:val>
          <c:smooth val="0"/>
          <c:extLst>
            <c:ext xmlns:c16="http://schemas.microsoft.com/office/drawing/2014/chart" uri="{C3380CC4-5D6E-409C-BE32-E72D297353CC}">
              <c16:uniqueId val="{0000000D-3801-4045-9A13-C9AB7990DB3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'Somerset Gardens'!$Z$55</c:f>
              <c:strCache>
                <c:ptCount val="1"/>
                <c:pt idx="0">
                  <c:v>DISABLED</c:v>
                </c:pt>
              </c:strCache>
            </c:strRef>
          </c:tx>
          <c:spPr>
            <a:solidFill>
              <a:schemeClr val="accent2"/>
            </a:solidFill>
            <a:ln>
              <a:noFill/>
            </a:ln>
            <a:effectLst/>
          </c:spPr>
          <c:invertIfNegative val="0"/>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DED-458F-A4C9-E1734EEA797F}"/>
            </c:ext>
          </c:extLst>
        </c:ser>
        <c:ser>
          <c:idx val="2"/>
          <c:order val="2"/>
          <c:tx>
            <c:strRef>
              <c:f>'Somerset Gardens'!$Z$56</c:f>
              <c:strCache>
                <c:ptCount val="1"/>
                <c:pt idx="0">
                  <c:v>ILLEGAL</c:v>
                </c:pt>
              </c:strCache>
            </c:strRef>
          </c:tx>
          <c:spPr>
            <a:solidFill>
              <a:schemeClr val="accent3"/>
            </a:solidFill>
            <a:ln>
              <a:noFill/>
            </a:ln>
            <a:effectLst/>
          </c:spPr>
          <c:invertIfNegative val="0"/>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4DED-458F-A4C9-E1734EEA797F}"/>
            </c:ext>
          </c:extLst>
        </c:ser>
        <c:ser>
          <c:idx val="3"/>
          <c:order val="3"/>
          <c:tx>
            <c:strRef>
              <c:f>'Somerset Gardens'!$Z$57</c:f>
              <c:strCache>
                <c:ptCount val="1"/>
                <c:pt idx="0">
                  <c:v>LONG STAY</c:v>
                </c:pt>
              </c:strCache>
            </c:strRef>
          </c:tx>
          <c:spPr>
            <a:solidFill>
              <a:schemeClr val="accent4"/>
            </a:solidFill>
            <a:ln>
              <a:noFill/>
            </a:ln>
            <a:effectLst/>
          </c:spPr>
          <c:invertIfNegative val="0"/>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DED-458F-A4C9-E1734EEA797F}"/>
            </c:ext>
          </c:extLst>
        </c:ser>
        <c:ser>
          <c:idx val="4"/>
          <c:order val="4"/>
          <c:tx>
            <c:strRef>
              <c:f>'Somerset Gardens'!$Z$58</c:f>
              <c:strCache>
                <c:ptCount val="1"/>
                <c:pt idx="0">
                  <c:v>RESIDENT</c:v>
                </c:pt>
              </c:strCache>
            </c:strRef>
          </c:tx>
          <c:spPr>
            <a:solidFill>
              <a:schemeClr val="accent5"/>
            </a:solidFill>
            <a:ln>
              <a:noFill/>
            </a:ln>
            <a:effectLst/>
          </c:spPr>
          <c:invertIfNegative val="0"/>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Gardens'!$AA$58:$AP$58</c:f>
              <c:numCache>
                <c:formatCode>General</c:formatCode>
                <c:ptCount val="16"/>
                <c:pt idx="0">
                  <c:v>28</c:v>
                </c:pt>
                <c:pt idx="1">
                  <c:v>26</c:v>
                </c:pt>
                <c:pt idx="2">
                  <c:v>26</c:v>
                </c:pt>
                <c:pt idx="3">
                  <c:v>26</c:v>
                </c:pt>
                <c:pt idx="4">
                  <c:v>23</c:v>
                </c:pt>
                <c:pt idx="5">
                  <c:v>21</c:v>
                </c:pt>
                <c:pt idx="6">
                  <c:v>19</c:v>
                </c:pt>
                <c:pt idx="7">
                  <c:v>22</c:v>
                </c:pt>
                <c:pt idx="8">
                  <c:v>24</c:v>
                </c:pt>
                <c:pt idx="9">
                  <c:v>18</c:v>
                </c:pt>
                <c:pt idx="10">
                  <c:v>18</c:v>
                </c:pt>
                <c:pt idx="11">
                  <c:v>26</c:v>
                </c:pt>
                <c:pt idx="12">
                  <c:v>26</c:v>
                </c:pt>
                <c:pt idx="13">
                  <c:v>26</c:v>
                </c:pt>
                <c:pt idx="14">
                  <c:v>29</c:v>
                </c:pt>
                <c:pt idx="15">
                  <c:v>29</c:v>
                </c:pt>
              </c:numCache>
            </c:numRef>
          </c:val>
          <c:extLst>
            <c:ext xmlns:c16="http://schemas.microsoft.com/office/drawing/2014/chart" uri="{C3380CC4-5D6E-409C-BE32-E72D297353CC}">
              <c16:uniqueId val="{00000004-4DED-458F-A4C9-E1734EEA797F}"/>
            </c:ext>
          </c:extLst>
        </c:ser>
        <c:ser>
          <c:idx val="5"/>
          <c:order val="5"/>
          <c:tx>
            <c:strRef>
              <c:f>'Somerset Gardens'!$Z$59</c:f>
              <c:strCache>
                <c:ptCount val="1"/>
                <c:pt idx="0">
                  <c:v>SHORT STAY</c:v>
                </c:pt>
              </c:strCache>
            </c:strRef>
          </c:tx>
          <c:spPr>
            <a:solidFill>
              <a:schemeClr val="accent6"/>
            </a:solidFill>
            <a:ln>
              <a:noFill/>
            </a:ln>
            <a:effectLst/>
          </c:spPr>
          <c:invertIfNegative val="0"/>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Gardens'!$AA$59:$AP$59</c:f>
              <c:numCache>
                <c:formatCode>General</c:formatCode>
                <c:ptCount val="16"/>
                <c:pt idx="0">
                  <c:v>0</c:v>
                </c:pt>
                <c:pt idx="1">
                  <c:v>0</c:v>
                </c:pt>
                <c:pt idx="2">
                  <c:v>0</c:v>
                </c:pt>
                <c:pt idx="3">
                  <c:v>1</c:v>
                </c:pt>
                <c:pt idx="4">
                  <c:v>2</c:v>
                </c:pt>
                <c:pt idx="5">
                  <c:v>2</c:v>
                </c:pt>
                <c:pt idx="6">
                  <c:v>0</c:v>
                </c:pt>
                <c:pt idx="7">
                  <c:v>0</c:v>
                </c:pt>
                <c:pt idx="8">
                  <c:v>1</c:v>
                </c:pt>
                <c:pt idx="9">
                  <c:v>0</c:v>
                </c:pt>
                <c:pt idx="10">
                  <c:v>0</c:v>
                </c:pt>
                <c:pt idx="11">
                  <c:v>1</c:v>
                </c:pt>
                <c:pt idx="12">
                  <c:v>1</c:v>
                </c:pt>
                <c:pt idx="13">
                  <c:v>1</c:v>
                </c:pt>
                <c:pt idx="14">
                  <c:v>0</c:v>
                </c:pt>
                <c:pt idx="15">
                  <c:v>0</c:v>
                </c:pt>
              </c:numCache>
            </c:numRef>
          </c:val>
          <c:extLst>
            <c:ext xmlns:c16="http://schemas.microsoft.com/office/drawing/2014/chart" uri="{C3380CC4-5D6E-409C-BE32-E72D297353CC}">
              <c16:uniqueId val="{00000005-4DED-458F-A4C9-E1734EEA797F}"/>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'Somerset Gardens'!$Z$54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'Somerset Gardens'!$AA$53:$AP$53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'Somerset Gardens'!$AA$54:$AP$54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4DED-458F-A4C9-E1734EEA797F}"/>
                  </c:ext>
                </c:extLst>
              </c15:ser>
            </c15:filteredBarSeries>
          </c:ext>
        </c:extLst>
      </c:barChart>
      <c:lineChart>
        <c:grouping val="standard"/>
        <c:varyColors val="0"/>
        <c:ser>
          <c:idx val="6"/>
          <c:order val="6"/>
          <c:tx>
            <c:strRef>
              <c:f>'Somerset Gardens'!$Z$60</c:f>
              <c:strCache>
                <c:ptCount val="1"/>
                <c:pt idx="0">
                  <c:v>CAPACITY</c:v>
                </c:pt>
              </c:strCache>
            </c:strRef>
          </c:tx>
          <c:spPr>
            <a:ln w="19050" cap="rnd" cmpd="sng" algn="ctr">
              <a:solidFill>
                <a:schemeClr val="tx1"/>
              </a:solidFill>
              <a:prstDash val="solid"/>
              <a:round/>
            </a:ln>
            <a:effectLst/>
          </c:spPr>
          <c:marker>
            <c:symbol val="none"/>
          </c:marker>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Gardens'!$AA$60:$AP$60</c:f>
              <c:numCache>
                <c:formatCode>General</c:formatCode>
                <c:ptCount val="16"/>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numCache>
            </c:numRef>
          </c:val>
          <c:smooth val="0"/>
          <c:extLst>
            <c:ext xmlns:c16="http://schemas.microsoft.com/office/drawing/2014/chart" uri="{C3380CC4-5D6E-409C-BE32-E72D297353CC}">
              <c16:uniqueId val="{00000006-4DED-458F-A4C9-E1734EEA797F}"/>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'Somerset Gardens'!$Z$63</c:f>
              <c:strCache>
                <c:ptCount val="1"/>
                <c:pt idx="0">
                  <c:v>Somerset Gardens</c:v>
                </c:pt>
              </c:strCache>
            </c:strRef>
          </c:tx>
          <c:dPt>
            <c:idx val="0"/>
            <c:bubble3D val="0"/>
            <c:spPr>
              <a:solidFill>
                <a:schemeClr val="accent3"/>
              </a:solidFill>
              <a:ln>
                <a:noFill/>
              </a:ln>
              <a:effectLst/>
            </c:spPr>
            <c:extLst>
              <c:ext xmlns:c16="http://schemas.microsoft.com/office/drawing/2014/chart" uri="{C3380CC4-5D6E-409C-BE32-E72D297353CC}">
                <c16:uniqueId val="{00000001-3C43-40B7-8F4F-7BFD7BA3AA97}"/>
              </c:ext>
            </c:extLst>
          </c:dPt>
          <c:dPt>
            <c:idx val="1"/>
            <c:bubble3D val="0"/>
            <c:spPr>
              <a:solidFill>
                <a:schemeClr val="accent4"/>
              </a:solidFill>
              <a:ln>
                <a:noFill/>
              </a:ln>
              <a:effectLst/>
            </c:spPr>
            <c:extLst>
              <c:ext xmlns:c16="http://schemas.microsoft.com/office/drawing/2014/chart" uri="{C3380CC4-5D6E-409C-BE32-E72D297353CC}">
                <c16:uniqueId val="{00000003-3C43-40B7-8F4F-7BFD7BA3AA97}"/>
              </c:ext>
            </c:extLst>
          </c:dPt>
          <c:dPt>
            <c:idx val="2"/>
            <c:bubble3D val="0"/>
            <c:spPr>
              <a:solidFill>
                <a:schemeClr val="accent5"/>
              </a:solidFill>
              <a:ln>
                <a:noFill/>
              </a:ln>
              <a:effectLst/>
            </c:spPr>
            <c:extLst>
              <c:ext xmlns:c16="http://schemas.microsoft.com/office/drawing/2014/chart" uri="{C3380CC4-5D6E-409C-BE32-E72D297353CC}">
                <c16:uniqueId val="{00000005-3C43-40B7-8F4F-7BFD7BA3AA97}"/>
              </c:ext>
            </c:extLst>
          </c:dPt>
          <c:dPt>
            <c:idx val="3"/>
            <c:bubble3D val="0"/>
            <c:spPr>
              <a:solidFill>
                <a:schemeClr val="accent6"/>
              </a:solidFill>
              <a:ln>
                <a:noFill/>
              </a:ln>
              <a:effectLst/>
            </c:spPr>
            <c:extLst>
              <c:ext xmlns:c16="http://schemas.microsoft.com/office/drawing/2014/chart" uri="{C3380CC4-5D6E-409C-BE32-E72D297353CC}">
                <c16:uniqueId val="{00000007-3C43-40B7-8F4F-7BFD7BA3AA97}"/>
              </c:ext>
            </c:extLst>
          </c:dPt>
          <c:dLbls>
            <c:dLbl>
              <c:idx val="0"/>
              <c:delete val="1"/>
              <c:extLst>
                <c:ext xmlns:c15="http://schemas.microsoft.com/office/drawing/2012/chart" uri="{CE6537A1-D6FC-4f65-9D91-7224C49458BB}"/>
                <c:ext xmlns:c16="http://schemas.microsoft.com/office/drawing/2014/chart" uri="{C3380CC4-5D6E-409C-BE32-E72D297353CC}">
                  <c16:uniqueId val="{00000001-3C43-40B7-8F4F-7BFD7BA3AA97}"/>
                </c:ext>
              </c:extLst>
            </c:dLbl>
            <c:dLbl>
              <c:idx val="1"/>
              <c:delete val="1"/>
              <c:extLst>
                <c:ext xmlns:c15="http://schemas.microsoft.com/office/drawing/2012/chart" uri="{CE6537A1-D6FC-4f65-9D91-7224C49458BB}"/>
                <c:ext xmlns:c16="http://schemas.microsoft.com/office/drawing/2014/chart" uri="{C3380CC4-5D6E-409C-BE32-E72D297353CC}">
                  <c16:uniqueId val="{00000003-3C43-40B7-8F4F-7BFD7BA3AA97}"/>
                </c:ext>
              </c:extLst>
            </c:dLbl>
            <c:dLbl>
              <c:idx val="2"/>
              <c:layout>
                <c:manualLayout>
                  <c:x val="9.8089249919423083E-2"/>
                  <c:y val="-1.6332229167758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43-40B7-8F4F-7BFD7BA3AA97}"/>
                </c:ext>
              </c:extLst>
            </c:dLbl>
            <c:dLbl>
              <c:idx val="3"/>
              <c:layout>
                <c:manualLayout>
                  <c:x val="-4.1927572127109868E-2"/>
                  <c:y val="1.17728253440720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C43-40B7-8F4F-7BFD7BA3AA97}"/>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'Somerset Gardens'!$AA$62:$AF$62</c15:sqref>
                  </c15:fullRef>
                </c:ext>
              </c:extLst>
              <c:f>'Somerset Gardens'!$AC$62:$AF$62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'Somerset Gardens'!$AA$63:$AF$63</c15:sqref>
                  </c15:fullRef>
                </c:ext>
              </c:extLst>
              <c:f>'Somerset Gardens'!$AC$63:$AF$63</c:f>
              <c:numCache>
                <c:formatCode>General</c:formatCode>
                <c:ptCount val="4"/>
                <c:pt idx="0">
                  <c:v>0</c:v>
                </c:pt>
                <c:pt idx="1">
                  <c:v>0</c:v>
                </c:pt>
                <c:pt idx="2">
                  <c:v>52</c:v>
                </c:pt>
                <c:pt idx="3">
                  <c:v>5</c:v>
                </c:pt>
              </c:numCache>
            </c:numRef>
          </c:val>
          <c:extLst>
            <c:ext xmlns:c15="http://schemas.microsoft.com/office/drawing/2012/chart" uri="{02D57815-91ED-43cb-92C2-25804820EDAC}">
              <c15:categoryFilterExceptions>
                <c15:categoryFilterException>
                  <c15:sqref>'Somerset Gardens'!$AA$63</c15:sqref>
                  <c15:spPr xmlns:c15="http://schemas.microsoft.com/office/drawing/2012/chart">
                    <a:solidFill>
                      <a:schemeClr val="accent1"/>
                    </a:solidFill>
                    <a:ln>
                      <a:noFill/>
                    </a:ln>
                    <a:effectLst/>
                  </c15:spPr>
                  <c15:bubble3D val="0"/>
                </c15:categoryFilterException>
                <c15:categoryFilterException>
                  <c15:sqref>'Somerset Gardens'!$AB$63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3C43-40B7-8F4F-7BFD7BA3AA9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'Somerset Gardens'!$Z$47</c:f>
              <c:strCache>
                <c:ptCount val="1"/>
                <c:pt idx="0">
                  <c:v>Somerset Gardens</c:v>
                </c:pt>
              </c:strCache>
            </c:strRef>
          </c:tx>
          <c:dPt>
            <c:idx val="0"/>
            <c:bubble3D val="0"/>
            <c:spPr>
              <a:solidFill>
                <a:schemeClr val="accent1"/>
              </a:solidFill>
              <a:ln>
                <a:noFill/>
              </a:ln>
              <a:effectLst/>
            </c:spPr>
            <c:extLst>
              <c:ext xmlns:c16="http://schemas.microsoft.com/office/drawing/2014/chart" uri="{C3380CC4-5D6E-409C-BE32-E72D297353CC}">
                <c16:uniqueId val="{00000001-23B7-4ABB-931C-6B27A5C5F8DA}"/>
              </c:ext>
            </c:extLst>
          </c:dPt>
          <c:dPt>
            <c:idx val="1"/>
            <c:bubble3D val="0"/>
            <c:spPr>
              <a:solidFill>
                <a:schemeClr val="accent2"/>
              </a:solidFill>
              <a:ln>
                <a:noFill/>
              </a:ln>
              <a:effectLst/>
            </c:spPr>
            <c:extLst>
              <c:ext xmlns:c16="http://schemas.microsoft.com/office/drawing/2014/chart" uri="{C3380CC4-5D6E-409C-BE32-E72D297353CC}">
                <c16:uniqueId val="{00000003-23B7-4ABB-931C-6B27A5C5F8DA}"/>
              </c:ext>
            </c:extLst>
          </c:dPt>
          <c:dPt>
            <c:idx val="2"/>
            <c:bubble3D val="0"/>
            <c:spPr>
              <a:solidFill>
                <a:schemeClr val="accent3"/>
              </a:solidFill>
              <a:ln>
                <a:noFill/>
              </a:ln>
              <a:effectLst/>
            </c:spPr>
            <c:extLst>
              <c:ext xmlns:c16="http://schemas.microsoft.com/office/drawing/2014/chart" uri="{C3380CC4-5D6E-409C-BE32-E72D297353CC}">
                <c16:uniqueId val="{00000005-23B7-4ABB-931C-6B27A5C5F8DA}"/>
              </c:ext>
            </c:extLst>
          </c:dPt>
          <c:dPt>
            <c:idx val="3"/>
            <c:bubble3D val="0"/>
            <c:spPr>
              <a:solidFill>
                <a:schemeClr val="accent4"/>
              </a:solidFill>
              <a:ln>
                <a:noFill/>
              </a:ln>
              <a:effectLst/>
            </c:spPr>
            <c:extLst>
              <c:ext xmlns:c16="http://schemas.microsoft.com/office/drawing/2014/chart" uri="{C3380CC4-5D6E-409C-BE32-E72D297353CC}">
                <c16:uniqueId val="{00000007-23B7-4ABB-931C-6B27A5C5F8DA}"/>
              </c:ext>
            </c:extLst>
          </c:dPt>
          <c:dPt>
            <c:idx val="4"/>
            <c:bubble3D val="0"/>
            <c:spPr>
              <a:solidFill>
                <a:schemeClr val="accent5"/>
              </a:solidFill>
              <a:ln>
                <a:noFill/>
              </a:ln>
              <a:effectLst/>
            </c:spPr>
            <c:extLst>
              <c:ext xmlns:c16="http://schemas.microsoft.com/office/drawing/2014/chart" uri="{C3380CC4-5D6E-409C-BE32-E72D297353CC}">
                <c16:uniqueId val="{00000009-23B7-4ABB-931C-6B27A5C5F8DA}"/>
              </c:ext>
            </c:extLst>
          </c:dPt>
          <c:dPt>
            <c:idx val="5"/>
            <c:bubble3D val="0"/>
            <c:spPr>
              <a:solidFill>
                <a:schemeClr val="accent6"/>
              </a:solidFill>
              <a:ln>
                <a:noFill/>
              </a:ln>
              <a:effectLst/>
            </c:spPr>
            <c:extLst>
              <c:ext xmlns:c16="http://schemas.microsoft.com/office/drawing/2014/chart" uri="{C3380CC4-5D6E-409C-BE32-E72D297353CC}">
                <c16:uniqueId val="{0000000B-23B7-4ABB-931C-6B27A5C5F8DA}"/>
              </c:ext>
            </c:extLst>
          </c:dPt>
          <c:dLbls>
            <c:dLbl>
              <c:idx val="0"/>
              <c:layout>
                <c:manualLayout>
                  <c:x val="-6.1181848307108374E-3"/>
                  <c:y val="-7.477471838636330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B7-4ABB-931C-6B27A5C5F8DA}"/>
                </c:ext>
              </c:extLst>
            </c:dLbl>
            <c:dLbl>
              <c:idx val="1"/>
              <c:delete val="1"/>
              <c:extLst>
                <c:ext xmlns:c15="http://schemas.microsoft.com/office/drawing/2012/chart" uri="{CE6537A1-D6FC-4f65-9D91-7224C49458BB}"/>
                <c:ext xmlns:c16="http://schemas.microsoft.com/office/drawing/2014/chart" uri="{C3380CC4-5D6E-409C-BE32-E72D297353CC}">
                  <c16:uniqueId val="{00000003-23B7-4ABB-931C-6B27A5C5F8DA}"/>
                </c:ext>
              </c:extLst>
            </c:dLbl>
            <c:dLbl>
              <c:idx val="2"/>
              <c:layout>
                <c:manualLayout>
                  <c:x val="5.6222745478705018E-2"/>
                  <c:y val="5.24123305778771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B7-4ABB-931C-6B27A5C5F8DA}"/>
                </c:ext>
              </c:extLst>
            </c:dLbl>
            <c:dLbl>
              <c:idx val="4"/>
              <c:layout>
                <c:manualLayout>
                  <c:x val="-0.12620821764516188"/>
                  <c:y val="-9.44212086038644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3B7-4ABB-931C-6B27A5C5F8DA}"/>
                </c:ext>
              </c:extLst>
            </c:dLbl>
            <c:dLbl>
              <c:idx val="5"/>
              <c:layout>
                <c:manualLayout>
                  <c:x val="-5.381854774471475E-2"/>
                  <c:y val="-1.04019032663277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3B7-4ABB-931C-6B27A5C5F8D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'Somerset Gardens'!$AA$46:$AF$46</c:f>
              <c:strCache>
                <c:ptCount val="6"/>
                <c:pt idx="0">
                  <c:v>COMMUTER</c:v>
                </c:pt>
                <c:pt idx="1">
                  <c:v>DISABLED</c:v>
                </c:pt>
                <c:pt idx="2">
                  <c:v>ILLEGAL</c:v>
                </c:pt>
                <c:pt idx="3">
                  <c:v>LONG STAY</c:v>
                </c:pt>
                <c:pt idx="4">
                  <c:v>RESIDENT</c:v>
                </c:pt>
                <c:pt idx="5">
                  <c:v>SHORT STAY</c:v>
                </c:pt>
              </c:strCache>
            </c:strRef>
          </c:cat>
          <c:val>
            <c:numRef>
              <c:f>'Somerset Gardens'!$AA$47:$AF$47</c:f>
              <c:numCache>
                <c:formatCode>General</c:formatCode>
                <c:ptCount val="6"/>
                <c:pt idx="0">
                  <c:v>2</c:v>
                </c:pt>
                <c:pt idx="1">
                  <c:v>0</c:v>
                </c:pt>
                <c:pt idx="2">
                  <c:v>5</c:v>
                </c:pt>
                <c:pt idx="3">
                  <c:v>2</c:v>
                </c:pt>
                <c:pt idx="4">
                  <c:v>38</c:v>
                </c:pt>
                <c:pt idx="5">
                  <c:v>2</c:v>
                </c:pt>
              </c:numCache>
            </c:numRef>
          </c:val>
          <c:extLst>
            <c:ext xmlns:c16="http://schemas.microsoft.com/office/drawing/2014/chart" uri="{C3380CC4-5D6E-409C-BE32-E72D297353CC}">
              <c16:uniqueId val="{0000000C-23B7-4ABB-931C-6B27A5C5F8D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'Somerset Gardens'!$AA$46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Gardens'!$AA$47</c:f>
              <c:numCache>
                <c:formatCode>General</c:formatCode>
                <c:ptCount val="1"/>
                <c:pt idx="0">
                  <c:v>2</c:v>
                </c:pt>
              </c:numCache>
            </c:numRef>
          </c:val>
          <c:extLst>
            <c:ext xmlns:c16="http://schemas.microsoft.com/office/drawing/2014/chart" uri="{C3380CC4-5D6E-409C-BE32-E72D297353CC}">
              <c16:uniqueId val="{00000000-BDB4-494C-8794-ACF125F96D1F}"/>
            </c:ext>
          </c:extLst>
        </c:ser>
        <c:ser>
          <c:idx val="1"/>
          <c:order val="1"/>
          <c:tx>
            <c:strRef>
              <c:f>'Somerset Gardens'!$AB$46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Gardens'!$AB$47</c:f>
              <c:numCache>
                <c:formatCode>General</c:formatCode>
                <c:ptCount val="1"/>
                <c:pt idx="0">
                  <c:v>0</c:v>
                </c:pt>
              </c:numCache>
            </c:numRef>
          </c:val>
          <c:extLst>
            <c:ext xmlns:c16="http://schemas.microsoft.com/office/drawing/2014/chart" uri="{C3380CC4-5D6E-409C-BE32-E72D297353CC}">
              <c16:uniqueId val="{00000001-BDB4-494C-8794-ACF125F96D1F}"/>
            </c:ext>
          </c:extLst>
        </c:ser>
        <c:ser>
          <c:idx val="2"/>
          <c:order val="2"/>
          <c:tx>
            <c:strRef>
              <c:f>'Somerset Gardens'!$AC$46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Gardens'!$AC$47</c:f>
              <c:numCache>
                <c:formatCode>General</c:formatCode>
                <c:ptCount val="1"/>
                <c:pt idx="0">
                  <c:v>5</c:v>
                </c:pt>
              </c:numCache>
            </c:numRef>
          </c:val>
          <c:extLst>
            <c:ext xmlns:c16="http://schemas.microsoft.com/office/drawing/2014/chart" uri="{C3380CC4-5D6E-409C-BE32-E72D297353CC}">
              <c16:uniqueId val="{00000002-BDB4-494C-8794-ACF125F96D1F}"/>
            </c:ext>
          </c:extLst>
        </c:ser>
        <c:ser>
          <c:idx val="3"/>
          <c:order val="3"/>
          <c:tx>
            <c:strRef>
              <c:f>'Somerset Gardens'!$AD$46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Gardens'!$AD$47</c:f>
              <c:numCache>
                <c:formatCode>General</c:formatCode>
                <c:ptCount val="1"/>
                <c:pt idx="0">
                  <c:v>2</c:v>
                </c:pt>
              </c:numCache>
            </c:numRef>
          </c:val>
          <c:extLst>
            <c:ext xmlns:c16="http://schemas.microsoft.com/office/drawing/2014/chart" uri="{C3380CC4-5D6E-409C-BE32-E72D297353CC}">
              <c16:uniqueId val="{00000003-BDB4-494C-8794-ACF125F96D1F}"/>
            </c:ext>
          </c:extLst>
        </c:ser>
        <c:ser>
          <c:idx val="4"/>
          <c:order val="4"/>
          <c:tx>
            <c:strRef>
              <c:f>'Somerset Gardens'!$AE$46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Gardens'!$AE$47</c:f>
              <c:numCache>
                <c:formatCode>General</c:formatCode>
                <c:ptCount val="1"/>
                <c:pt idx="0">
                  <c:v>38</c:v>
                </c:pt>
              </c:numCache>
            </c:numRef>
          </c:val>
          <c:extLst>
            <c:ext xmlns:c16="http://schemas.microsoft.com/office/drawing/2014/chart" uri="{C3380CC4-5D6E-409C-BE32-E72D297353CC}">
              <c16:uniqueId val="{00000004-BDB4-494C-8794-ACF125F96D1F}"/>
            </c:ext>
          </c:extLst>
        </c:ser>
        <c:ser>
          <c:idx val="5"/>
          <c:order val="5"/>
          <c:tx>
            <c:strRef>
              <c:f>'Somerset Gardens'!$AF$46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Gardens'!$Z$47</c:f>
              <c:strCache>
                <c:ptCount val="1"/>
                <c:pt idx="0">
                  <c:v>Somerset Gardens</c:v>
                </c:pt>
              </c:strCache>
            </c:strRef>
          </c:cat>
          <c:val>
            <c:numRef>
              <c:f>'Somerset Gardens'!$AF$47</c:f>
              <c:numCache>
                <c:formatCode>General</c:formatCode>
                <c:ptCount val="1"/>
                <c:pt idx="0">
                  <c:v>2</c:v>
                </c:pt>
              </c:numCache>
            </c:numRef>
          </c:val>
          <c:extLst>
            <c:ext xmlns:c16="http://schemas.microsoft.com/office/drawing/2014/chart" uri="{C3380CC4-5D6E-409C-BE32-E72D297353CC}">
              <c16:uniqueId val="{00000005-BDB4-494C-8794-ACF125F96D1F}"/>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'Somerset Gardens'!$AG$46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'Somerset Gardens'!$Z$47</c15:sqref>
                        </c15:formulaRef>
                      </c:ext>
                    </c:extLst>
                    <c:strCache>
                      <c:ptCount val="1"/>
                      <c:pt idx="0">
                        <c:v>Somerset Gardens</c:v>
                      </c:pt>
                    </c:strCache>
                  </c:strRef>
                </c:cat>
                <c:val>
                  <c:numRef>
                    <c:extLst>
                      <c:ext uri="{02D57815-91ED-43cb-92C2-25804820EDAC}">
                        <c15:formulaRef>
                          <c15:sqref>'Somerset Gardens'!$AG$47</c15:sqref>
                        </c15:formulaRef>
                      </c:ext>
                    </c:extLst>
                    <c:numCache>
                      <c:formatCode>General</c:formatCode>
                      <c:ptCount val="1"/>
                      <c:pt idx="0">
                        <c:v>49</c:v>
                      </c:pt>
                    </c:numCache>
                  </c:numRef>
                </c:val>
                <c:extLst>
                  <c:ext xmlns:c16="http://schemas.microsoft.com/office/drawing/2014/chart" uri="{C3380CC4-5D6E-409C-BE32-E72D297353CC}">
                    <c16:uniqueId val="{00000006-BDB4-494C-8794-ACF125F96D1F}"/>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'Somerset Gardens'!$AB$62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Gardens'!$Z$63</c:f>
              <c:strCache>
                <c:ptCount val="1"/>
                <c:pt idx="0">
                  <c:v>Somerset Gardens</c:v>
                </c:pt>
              </c:strCache>
            </c:strRef>
          </c:cat>
          <c:val>
            <c:numRef>
              <c:f>'Somerset Gardens'!$AB$63</c:f>
              <c:numCache>
                <c:formatCode>General</c:formatCode>
                <c:ptCount val="1"/>
                <c:pt idx="0">
                  <c:v>0</c:v>
                </c:pt>
              </c:numCache>
            </c:numRef>
          </c:val>
          <c:extLst>
            <c:ext xmlns:c16="http://schemas.microsoft.com/office/drawing/2014/chart" uri="{C3380CC4-5D6E-409C-BE32-E72D297353CC}">
              <c16:uniqueId val="{00000000-1597-4E12-B496-A658E87D0C81}"/>
            </c:ext>
          </c:extLst>
        </c:ser>
        <c:ser>
          <c:idx val="2"/>
          <c:order val="2"/>
          <c:tx>
            <c:strRef>
              <c:f>'Somerset Gardens'!$AC$62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Gardens'!$Z$63</c:f>
              <c:strCache>
                <c:ptCount val="1"/>
                <c:pt idx="0">
                  <c:v>Somerset Gardens</c:v>
                </c:pt>
              </c:strCache>
            </c:strRef>
          </c:cat>
          <c:val>
            <c:numRef>
              <c:f>'Somerset Gardens'!$AC$63</c:f>
              <c:numCache>
                <c:formatCode>General</c:formatCode>
                <c:ptCount val="1"/>
                <c:pt idx="0">
                  <c:v>0</c:v>
                </c:pt>
              </c:numCache>
            </c:numRef>
          </c:val>
          <c:extLst>
            <c:ext xmlns:c16="http://schemas.microsoft.com/office/drawing/2014/chart" uri="{C3380CC4-5D6E-409C-BE32-E72D297353CC}">
              <c16:uniqueId val="{00000001-1597-4E12-B496-A658E87D0C81}"/>
            </c:ext>
          </c:extLst>
        </c:ser>
        <c:ser>
          <c:idx val="3"/>
          <c:order val="3"/>
          <c:tx>
            <c:strRef>
              <c:f>'Somerset Gardens'!$AD$62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Gardens'!$Z$63</c:f>
              <c:strCache>
                <c:ptCount val="1"/>
                <c:pt idx="0">
                  <c:v>Somerset Gardens</c:v>
                </c:pt>
              </c:strCache>
            </c:strRef>
          </c:cat>
          <c:val>
            <c:numRef>
              <c:f>'Somerset Gardens'!$AD$63</c:f>
              <c:numCache>
                <c:formatCode>General</c:formatCode>
                <c:ptCount val="1"/>
                <c:pt idx="0">
                  <c:v>0</c:v>
                </c:pt>
              </c:numCache>
            </c:numRef>
          </c:val>
          <c:extLst>
            <c:ext xmlns:c16="http://schemas.microsoft.com/office/drawing/2014/chart" uri="{C3380CC4-5D6E-409C-BE32-E72D297353CC}">
              <c16:uniqueId val="{00000002-1597-4E12-B496-A658E87D0C81}"/>
            </c:ext>
          </c:extLst>
        </c:ser>
        <c:ser>
          <c:idx val="4"/>
          <c:order val="4"/>
          <c:tx>
            <c:strRef>
              <c:f>'Somerset Gardens'!$AE$62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Gardens'!$Z$63</c:f>
              <c:strCache>
                <c:ptCount val="1"/>
                <c:pt idx="0">
                  <c:v>Somerset Gardens</c:v>
                </c:pt>
              </c:strCache>
            </c:strRef>
          </c:cat>
          <c:val>
            <c:numRef>
              <c:f>'Somerset Gardens'!$AE$63</c:f>
              <c:numCache>
                <c:formatCode>General</c:formatCode>
                <c:ptCount val="1"/>
                <c:pt idx="0">
                  <c:v>52</c:v>
                </c:pt>
              </c:numCache>
            </c:numRef>
          </c:val>
          <c:extLst>
            <c:ext xmlns:c16="http://schemas.microsoft.com/office/drawing/2014/chart" uri="{C3380CC4-5D6E-409C-BE32-E72D297353CC}">
              <c16:uniqueId val="{00000003-1597-4E12-B496-A658E87D0C81}"/>
            </c:ext>
          </c:extLst>
        </c:ser>
        <c:ser>
          <c:idx val="5"/>
          <c:order val="5"/>
          <c:tx>
            <c:strRef>
              <c:f>'Somerset Gardens'!$AF$62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Gardens'!$Z$63</c:f>
              <c:strCache>
                <c:ptCount val="1"/>
                <c:pt idx="0">
                  <c:v>Somerset Gardens</c:v>
                </c:pt>
              </c:strCache>
            </c:strRef>
          </c:cat>
          <c:val>
            <c:numRef>
              <c:f>'Somerset Gardens'!$AF$63</c:f>
              <c:numCache>
                <c:formatCode>General</c:formatCode>
                <c:ptCount val="1"/>
                <c:pt idx="0">
                  <c:v>5</c:v>
                </c:pt>
              </c:numCache>
            </c:numRef>
          </c:val>
          <c:extLst>
            <c:ext xmlns:c16="http://schemas.microsoft.com/office/drawing/2014/chart" uri="{C3380CC4-5D6E-409C-BE32-E72D297353CC}">
              <c16:uniqueId val="{00000004-1597-4E12-B496-A658E87D0C81}"/>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'Somerset Gardens'!$AA$62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'Somerset Gardens'!$Z$63</c15:sqref>
                        </c15:formulaRef>
                      </c:ext>
                    </c:extLst>
                    <c:strCache>
                      <c:ptCount val="1"/>
                      <c:pt idx="0">
                        <c:v>Somerset Gardens</c:v>
                      </c:pt>
                    </c:strCache>
                  </c:strRef>
                </c:cat>
                <c:val>
                  <c:numRef>
                    <c:extLst>
                      <c:ext uri="{02D57815-91ED-43cb-92C2-25804820EDAC}">
                        <c15:formulaRef>
                          <c15:sqref>'Somerset Gardens'!$AA$63</c15:sqref>
                        </c15:formulaRef>
                      </c:ext>
                    </c:extLst>
                    <c:numCache>
                      <c:formatCode>General</c:formatCode>
                      <c:ptCount val="1"/>
                      <c:pt idx="0">
                        <c:v>0</c:v>
                      </c:pt>
                    </c:numCache>
                  </c:numRef>
                </c:val>
                <c:extLst>
                  <c:ext xmlns:c16="http://schemas.microsoft.com/office/drawing/2014/chart" uri="{C3380CC4-5D6E-409C-BE32-E72D297353CC}">
                    <c16:uniqueId val="{00000005-1597-4E12-B496-A658E87D0C81}"/>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'Somerset Gardens'!$Z$79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'Somerset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Gardens'!$AA$79:$AP$79</c:f>
              <c:numCache>
                <c:formatCode>General</c:formatCode>
                <c:ptCount val="16"/>
                <c:pt idx="0">
                  <c:v>11</c:v>
                </c:pt>
                <c:pt idx="1">
                  <c:v>11</c:v>
                </c:pt>
                <c:pt idx="2">
                  <c:v>10</c:v>
                </c:pt>
                <c:pt idx="3">
                  <c:v>13</c:v>
                </c:pt>
                <c:pt idx="4">
                  <c:v>14</c:v>
                </c:pt>
                <c:pt idx="5">
                  <c:v>14</c:v>
                </c:pt>
                <c:pt idx="6">
                  <c:v>12</c:v>
                </c:pt>
                <c:pt idx="7">
                  <c:v>12</c:v>
                </c:pt>
                <c:pt idx="8">
                  <c:v>11</c:v>
                </c:pt>
                <c:pt idx="9">
                  <c:v>11</c:v>
                </c:pt>
                <c:pt idx="10">
                  <c:v>11</c:v>
                </c:pt>
                <c:pt idx="11">
                  <c:v>15</c:v>
                </c:pt>
                <c:pt idx="12">
                  <c:v>15</c:v>
                </c:pt>
                <c:pt idx="13">
                  <c:v>15</c:v>
                </c:pt>
                <c:pt idx="14">
                  <c:v>17</c:v>
                </c:pt>
                <c:pt idx="15">
                  <c:v>17</c:v>
                </c:pt>
              </c:numCache>
            </c:numRef>
          </c:val>
          <c:extLst>
            <c:ext xmlns:c16="http://schemas.microsoft.com/office/drawing/2014/chart" uri="{C3380CC4-5D6E-409C-BE32-E72D297353CC}">
              <c16:uniqueId val="{00000000-CAC0-475D-910E-EA0C51DB187A}"/>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2060867893026667"/>
          <c:y val="2.2205724284464441E-2"/>
        </c:manualLayout>
      </c:layout>
      <c:overlay val="0"/>
      <c:spPr>
        <a:noFill/>
        <a:ln w="25400">
          <a:noFill/>
        </a:ln>
      </c:spPr>
    </c:title>
    <c:autoTitleDeleted val="0"/>
    <c:plotArea>
      <c:layout/>
      <c:barChart>
        <c:barDir val="col"/>
        <c:grouping val="stacked"/>
        <c:varyColors val="0"/>
        <c:ser>
          <c:idx val="0"/>
          <c:order val="0"/>
          <c:tx>
            <c:strRef>
              <c:f>'Red Area Template'!$Z$54</c:f>
              <c:strCache>
                <c:ptCount val="1"/>
                <c:pt idx="0">
                  <c:v>COMMUTER</c:v>
                </c:pt>
              </c:strCache>
            </c:strRef>
          </c:tx>
          <c:spPr>
            <a:solidFill>
              <a:srgbClr val="4F81BD"/>
            </a:solidFill>
            <a:ln w="25400">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B00-4C02-B5F9-582B33D1B439}"/>
                </c:ext>
              </c:extLst>
            </c:dLbl>
            <c:dLbl>
              <c:idx val="1"/>
              <c:delete val="1"/>
              <c:extLst>
                <c:ext xmlns:c15="http://schemas.microsoft.com/office/drawing/2012/chart" uri="{CE6537A1-D6FC-4f65-9D91-7224C49458BB}"/>
                <c:ext xmlns:c16="http://schemas.microsoft.com/office/drawing/2014/chart" uri="{C3380CC4-5D6E-409C-BE32-E72D297353CC}">
                  <c16:uniqueId val="{00000001-DB00-4C02-B5F9-582B33D1B439}"/>
                </c:ext>
              </c:extLst>
            </c:dLbl>
            <c:dLbl>
              <c:idx val="2"/>
              <c:delete val="1"/>
              <c:extLst>
                <c:ext xmlns:c15="http://schemas.microsoft.com/office/drawing/2012/chart" uri="{CE6537A1-D6FC-4f65-9D91-7224C49458BB}"/>
                <c:ext xmlns:c16="http://schemas.microsoft.com/office/drawing/2014/chart" uri="{C3380CC4-5D6E-409C-BE32-E72D297353CC}">
                  <c16:uniqueId val="{00000002-DB00-4C02-B5F9-582B33D1B439}"/>
                </c:ext>
              </c:extLst>
            </c:dLbl>
            <c:dLbl>
              <c:idx val="11"/>
              <c:delete val="1"/>
              <c:extLst>
                <c:ext xmlns:c15="http://schemas.microsoft.com/office/drawing/2012/chart" uri="{CE6537A1-D6FC-4f65-9D91-7224C49458BB}"/>
                <c:ext xmlns:c16="http://schemas.microsoft.com/office/drawing/2014/chart" uri="{C3380CC4-5D6E-409C-BE32-E72D297353CC}">
                  <c16:uniqueId val="{00000000-3E06-4BA0-9372-2BFC33F91B93}"/>
                </c:ext>
              </c:extLst>
            </c:dLbl>
            <c:dLbl>
              <c:idx val="12"/>
              <c:delete val="1"/>
              <c:extLst>
                <c:ext xmlns:c15="http://schemas.microsoft.com/office/drawing/2012/chart" uri="{CE6537A1-D6FC-4f65-9D91-7224C49458BB}"/>
                <c:ext xmlns:c16="http://schemas.microsoft.com/office/drawing/2014/chart" uri="{C3380CC4-5D6E-409C-BE32-E72D297353CC}">
                  <c16:uniqueId val="{00000001-3E06-4BA0-9372-2BFC33F91B93}"/>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Template'!$AA$54:$AS$54</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6BDD-40FD-941C-A24BAD3C3A9B}"/>
            </c:ext>
          </c:extLst>
        </c:ser>
        <c:ser>
          <c:idx val="1"/>
          <c:order val="1"/>
          <c:tx>
            <c:strRef>
              <c:f>'Red Area Template'!$Z$55</c:f>
              <c:strCache>
                <c:ptCount val="1"/>
                <c:pt idx="0">
                  <c:v>DISABLED</c:v>
                </c:pt>
              </c:strCache>
            </c:strRef>
          </c:tx>
          <c:spPr>
            <a:solidFill>
              <a:srgbClr val="FF0000"/>
            </a:solidFill>
            <a:ln w="25400">
              <a:no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9-DB00-4C02-B5F9-582B33D1B439}"/>
                </c:ext>
              </c:extLst>
            </c:dLbl>
            <c:dLbl>
              <c:idx val="9"/>
              <c:delete val="1"/>
              <c:extLst>
                <c:ext xmlns:c15="http://schemas.microsoft.com/office/drawing/2012/chart" uri="{CE6537A1-D6FC-4f65-9D91-7224C49458BB}"/>
                <c:ext xmlns:c16="http://schemas.microsoft.com/office/drawing/2014/chart" uri="{C3380CC4-5D6E-409C-BE32-E72D297353CC}">
                  <c16:uniqueId val="{0000000A-DB00-4C02-B5F9-582B33D1B439}"/>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Template'!$AA$55:$AS$55</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6BDD-40FD-941C-A24BAD3C3A9B}"/>
            </c:ext>
          </c:extLst>
        </c:ser>
        <c:ser>
          <c:idx val="2"/>
          <c:order val="2"/>
          <c:tx>
            <c:strRef>
              <c:f>'Red Area Template'!$Z$56</c:f>
              <c:strCache>
                <c:ptCount val="1"/>
                <c:pt idx="0">
                  <c:v>ILLEGAL</c:v>
                </c:pt>
              </c:strCache>
            </c:strRef>
          </c:tx>
          <c:spPr>
            <a:solidFill>
              <a:srgbClr val="8064A2"/>
            </a:solidFill>
            <a:ln w="25400">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DB00-4C02-B5F9-582B33D1B439}"/>
                </c:ext>
              </c:extLst>
            </c:dLbl>
            <c:dLbl>
              <c:idx val="1"/>
              <c:delete val="1"/>
              <c:extLst>
                <c:ext xmlns:c15="http://schemas.microsoft.com/office/drawing/2012/chart" uri="{CE6537A1-D6FC-4f65-9D91-7224C49458BB}"/>
                <c:ext xmlns:c16="http://schemas.microsoft.com/office/drawing/2014/chart" uri="{C3380CC4-5D6E-409C-BE32-E72D297353CC}">
                  <c16:uniqueId val="{0000000E-DB00-4C02-B5F9-582B33D1B439}"/>
                </c:ext>
              </c:extLst>
            </c:dLbl>
            <c:dLbl>
              <c:idx val="2"/>
              <c:delete val="1"/>
              <c:extLst>
                <c:ext xmlns:c15="http://schemas.microsoft.com/office/drawing/2012/chart" uri="{CE6537A1-D6FC-4f65-9D91-7224C49458BB}"/>
                <c:ext xmlns:c16="http://schemas.microsoft.com/office/drawing/2014/chart" uri="{C3380CC4-5D6E-409C-BE32-E72D297353CC}">
                  <c16:uniqueId val="{0000000F-DB00-4C02-B5F9-582B33D1B439}"/>
                </c:ext>
              </c:extLst>
            </c:dLbl>
            <c:dLbl>
              <c:idx val="3"/>
              <c:delete val="1"/>
              <c:extLst>
                <c:ext xmlns:c15="http://schemas.microsoft.com/office/drawing/2012/chart" uri="{CE6537A1-D6FC-4f65-9D91-7224C49458BB}"/>
                <c:ext xmlns:c16="http://schemas.microsoft.com/office/drawing/2014/chart" uri="{C3380CC4-5D6E-409C-BE32-E72D297353CC}">
                  <c16:uniqueId val="{00000010-DB00-4C02-B5F9-582B33D1B439}"/>
                </c:ext>
              </c:extLst>
            </c:dLbl>
            <c:dLbl>
              <c:idx val="11"/>
              <c:delete val="1"/>
              <c:extLst>
                <c:ext xmlns:c15="http://schemas.microsoft.com/office/drawing/2012/chart" uri="{CE6537A1-D6FC-4f65-9D91-7224C49458BB}"/>
                <c:ext xmlns:c16="http://schemas.microsoft.com/office/drawing/2014/chart" uri="{C3380CC4-5D6E-409C-BE32-E72D297353CC}">
                  <c16:uniqueId val="{00000002-3E06-4BA0-9372-2BFC33F91B93}"/>
                </c:ext>
              </c:extLst>
            </c:dLbl>
            <c:dLbl>
              <c:idx val="12"/>
              <c:delete val="1"/>
              <c:extLst>
                <c:ext xmlns:c15="http://schemas.microsoft.com/office/drawing/2012/chart" uri="{CE6537A1-D6FC-4f65-9D91-7224C49458BB}"/>
                <c:ext xmlns:c16="http://schemas.microsoft.com/office/drawing/2014/chart" uri="{C3380CC4-5D6E-409C-BE32-E72D297353CC}">
                  <c16:uniqueId val="{00000003-3E06-4BA0-9372-2BFC33F91B93}"/>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Template'!$AA$56:$AS$56</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6BDD-40FD-941C-A24BAD3C3A9B}"/>
            </c:ext>
          </c:extLst>
        </c:ser>
        <c:ser>
          <c:idx val="3"/>
          <c:order val="3"/>
          <c:tx>
            <c:strRef>
              <c:f>'Red Area Template'!$Z$57</c:f>
              <c:strCache>
                <c:ptCount val="1"/>
                <c:pt idx="0">
                  <c:v>LONG STAY</c:v>
                </c:pt>
              </c:strCache>
            </c:strRef>
          </c:tx>
          <c:spPr>
            <a:solidFill>
              <a:sysClr val="window" lastClr="FFFFFF">
                <a:lumMod val="65000"/>
              </a:sysClr>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Template'!$AA$57:$AS$57</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6BDD-40FD-941C-A24BAD3C3A9B}"/>
            </c:ext>
          </c:extLst>
        </c:ser>
        <c:ser>
          <c:idx val="4"/>
          <c:order val="4"/>
          <c:tx>
            <c:strRef>
              <c:f>'Red Area Template'!$Z$58</c:f>
              <c:strCache>
                <c:ptCount val="1"/>
                <c:pt idx="0">
                  <c:v>RESIDENT</c:v>
                </c:pt>
              </c:strCache>
            </c:strRef>
          </c:tx>
          <c:spPr>
            <a:solidFill>
              <a:srgbClr val="70AD47"/>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DB00-4C02-B5F9-582B33D1B439}"/>
                </c:ext>
              </c:extLst>
            </c:dLbl>
            <c:dLbl>
              <c:idx val="1"/>
              <c:delete val="1"/>
              <c:extLst>
                <c:ext xmlns:c15="http://schemas.microsoft.com/office/drawing/2012/chart" uri="{CE6537A1-D6FC-4f65-9D91-7224C49458BB}"/>
                <c:ext xmlns:c16="http://schemas.microsoft.com/office/drawing/2014/chart" uri="{C3380CC4-5D6E-409C-BE32-E72D297353CC}">
                  <c16:uniqueId val="{00000018-DB00-4C02-B5F9-582B33D1B439}"/>
                </c:ext>
              </c:extLst>
            </c:dLbl>
            <c:dLbl>
              <c:idx val="2"/>
              <c:delete val="1"/>
              <c:extLst>
                <c:ext xmlns:c15="http://schemas.microsoft.com/office/drawing/2012/chart" uri="{CE6537A1-D6FC-4f65-9D91-7224C49458BB}"/>
                <c:ext xmlns:c16="http://schemas.microsoft.com/office/drawing/2014/chart" uri="{C3380CC4-5D6E-409C-BE32-E72D297353CC}">
                  <c16:uniqueId val="{00000019-DB00-4C02-B5F9-582B33D1B439}"/>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Template'!$AA$58:$AS$58</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4-6BDD-40FD-941C-A24BAD3C3A9B}"/>
            </c:ext>
          </c:extLst>
        </c:ser>
        <c:ser>
          <c:idx val="5"/>
          <c:order val="5"/>
          <c:tx>
            <c:strRef>
              <c:f>'Red Area Template'!$Z$59</c:f>
              <c:strCache>
                <c:ptCount val="1"/>
                <c:pt idx="0">
                  <c:v>SHORT STAY</c:v>
                </c:pt>
              </c:strCache>
            </c:strRef>
          </c:tx>
          <c:invertIfNegative val="0"/>
          <c:cat>
            <c:numRef>
              <c:f>'Red Area Template'!$AA$53:$AS$53</c:f>
              <c:numCache>
                <c:formatCode>h:mm</c:formatCode>
                <c:ptCount val="19"/>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pt idx="16">
                  <c:v>0.875</c:v>
                </c:pt>
                <c:pt idx="17">
                  <c:v>0.91666666666666663</c:v>
                </c:pt>
                <c:pt idx="18">
                  <c:v>0.95833333333333337</c:v>
                </c:pt>
              </c:numCache>
            </c:numRef>
          </c:cat>
          <c:val>
            <c:numRef>
              <c:f>'Red Area Template'!$AA$59:$AS$59</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40C-46AE-A0B1-DE83364443BC}"/>
            </c:ext>
          </c:extLst>
        </c:ser>
        <c:dLbls>
          <c:showLegendKey val="0"/>
          <c:showVal val="0"/>
          <c:showCatName val="0"/>
          <c:showSerName val="0"/>
          <c:showPercent val="0"/>
          <c:showBubbleSize val="0"/>
        </c:dLbls>
        <c:gapWidth val="150"/>
        <c:overlap val="100"/>
        <c:axId val="126791056"/>
        <c:axId val="126788704"/>
      </c:barChart>
      <c:catAx>
        <c:axId val="126791056"/>
        <c:scaling>
          <c:orientation val="minMax"/>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8704"/>
        <c:crosses val="autoZero"/>
        <c:auto val="1"/>
        <c:lblAlgn val="ctr"/>
        <c:lblOffset val="100"/>
        <c:noMultiLvlLbl val="0"/>
      </c:catAx>
      <c:valAx>
        <c:axId val="126788704"/>
        <c:scaling>
          <c:orientation val="minMax"/>
        </c:scaling>
        <c:delete val="0"/>
        <c:axPos val="l"/>
        <c:numFmt formatCode="General" sourceLinked="1"/>
        <c:majorTickMark val="out"/>
        <c:minorTickMark val="none"/>
        <c:tickLblPos val="nextTo"/>
        <c:crossAx val="126791056"/>
        <c:crosses val="autoZero"/>
        <c:crossBetween val="between"/>
      </c:valAx>
      <c:spPr>
        <a:noFill/>
        <a:ln w="25400">
          <a:noFill/>
        </a:ln>
      </c:spPr>
    </c:plotArea>
    <c:legend>
      <c:legendPos val="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'Boucher Close'!$Z$47</c:f>
              <c:strCache>
                <c:ptCount val="1"/>
                <c:pt idx="0">
                  <c:v>Boucher Close</c:v>
                </c:pt>
              </c:strCache>
            </c:strRef>
          </c:tx>
          <c:dPt>
            <c:idx val="0"/>
            <c:bubble3D val="0"/>
            <c:spPr>
              <a:solidFill>
                <a:schemeClr val="accent1"/>
              </a:solidFill>
              <a:ln>
                <a:noFill/>
              </a:ln>
              <a:effectLst/>
            </c:spPr>
            <c:extLst>
              <c:ext xmlns:c16="http://schemas.microsoft.com/office/drawing/2014/chart" uri="{C3380CC4-5D6E-409C-BE32-E72D297353CC}">
                <c16:uniqueId val="{00000001-AA2B-4462-96EF-4B817D47A989}"/>
              </c:ext>
            </c:extLst>
          </c:dPt>
          <c:dPt>
            <c:idx val="1"/>
            <c:bubble3D val="0"/>
            <c:spPr>
              <a:solidFill>
                <a:schemeClr val="accent2"/>
              </a:solidFill>
              <a:ln>
                <a:noFill/>
              </a:ln>
              <a:effectLst/>
            </c:spPr>
            <c:extLst>
              <c:ext xmlns:c16="http://schemas.microsoft.com/office/drawing/2014/chart" uri="{C3380CC4-5D6E-409C-BE32-E72D297353CC}">
                <c16:uniqueId val="{00000003-AA2B-4462-96EF-4B817D47A989}"/>
              </c:ext>
            </c:extLst>
          </c:dPt>
          <c:dPt>
            <c:idx val="2"/>
            <c:bubble3D val="0"/>
            <c:spPr>
              <a:solidFill>
                <a:schemeClr val="accent3"/>
              </a:solidFill>
              <a:ln>
                <a:noFill/>
              </a:ln>
              <a:effectLst/>
            </c:spPr>
            <c:extLst>
              <c:ext xmlns:c16="http://schemas.microsoft.com/office/drawing/2014/chart" uri="{C3380CC4-5D6E-409C-BE32-E72D297353CC}">
                <c16:uniqueId val="{00000005-AA2B-4462-96EF-4B817D47A989}"/>
              </c:ext>
            </c:extLst>
          </c:dPt>
          <c:dPt>
            <c:idx val="3"/>
            <c:bubble3D val="0"/>
            <c:spPr>
              <a:solidFill>
                <a:schemeClr val="accent4"/>
              </a:solidFill>
              <a:ln>
                <a:noFill/>
              </a:ln>
              <a:effectLst/>
            </c:spPr>
            <c:extLst>
              <c:ext xmlns:c16="http://schemas.microsoft.com/office/drawing/2014/chart" uri="{C3380CC4-5D6E-409C-BE32-E72D297353CC}">
                <c16:uniqueId val="{00000007-AA2B-4462-96EF-4B817D47A989}"/>
              </c:ext>
            </c:extLst>
          </c:dPt>
          <c:dPt>
            <c:idx val="4"/>
            <c:bubble3D val="0"/>
            <c:spPr>
              <a:solidFill>
                <a:schemeClr val="accent5"/>
              </a:solidFill>
              <a:ln>
                <a:noFill/>
              </a:ln>
              <a:effectLst/>
            </c:spPr>
            <c:extLst>
              <c:ext xmlns:c16="http://schemas.microsoft.com/office/drawing/2014/chart" uri="{C3380CC4-5D6E-409C-BE32-E72D297353CC}">
                <c16:uniqueId val="{00000009-AA2B-4462-96EF-4B817D47A989}"/>
              </c:ext>
            </c:extLst>
          </c:dPt>
          <c:dPt>
            <c:idx val="5"/>
            <c:bubble3D val="0"/>
            <c:spPr>
              <a:solidFill>
                <a:schemeClr val="accent6"/>
              </a:solidFill>
              <a:ln>
                <a:noFill/>
              </a:ln>
              <a:effectLst/>
            </c:spPr>
            <c:extLst>
              <c:ext xmlns:c16="http://schemas.microsoft.com/office/drawing/2014/chart" uri="{C3380CC4-5D6E-409C-BE32-E72D297353CC}">
                <c16:uniqueId val="{0000000B-AA2B-4462-96EF-4B817D47A989}"/>
              </c:ext>
            </c:extLst>
          </c:dPt>
          <c:dLbls>
            <c:dLbl>
              <c:idx val="1"/>
              <c:delete val="1"/>
              <c:extLst>
                <c:ext xmlns:c15="http://schemas.microsoft.com/office/drawing/2012/chart" uri="{CE6537A1-D6FC-4f65-9D91-7224C49458BB}"/>
                <c:ext xmlns:c16="http://schemas.microsoft.com/office/drawing/2014/chart" uri="{C3380CC4-5D6E-409C-BE32-E72D297353CC}">
                  <c16:uniqueId val="{00000003-AA2B-4462-96EF-4B817D47A989}"/>
                </c:ext>
              </c:extLst>
            </c:dLbl>
            <c:dLbl>
              <c:idx val="4"/>
              <c:layout>
                <c:manualLayout>
                  <c:x val="0.21109710508367374"/>
                  <c:y val="-6.117013200532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A2B-4462-96EF-4B817D47A989}"/>
                </c:ext>
              </c:extLst>
            </c:dLbl>
            <c:dLbl>
              <c:idx val="5"/>
              <c:layout>
                <c:manualLayout>
                  <c:x val="-1.0709715967059255E-3"/>
                  <c:y val="-6.0067970256196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A2B-4462-96EF-4B817D47A989}"/>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'Boucher Close'!$AA$46:$AF$46</c:f>
              <c:strCache>
                <c:ptCount val="6"/>
                <c:pt idx="0">
                  <c:v>COMMUTER</c:v>
                </c:pt>
                <c:pt idx="1">
                  <c:v>DISABLED</c:v>
                </c:pt>
                <c:pt idx="2">
                  <c:v>ILLEGAL</c:v>
                </c:pt>
                <c:pt idx="3">
                  <c:v>LONG STAY</c:v>
                </c:pt>
                <c:pt idx="4">
                  <c:v>RESIDENT</c:v>
                </c:pt>
                <c:pt idx="5">
                  <c:v>SHORT STAY</c:v>
                </c:pt>
              </c:strCache>
            </c:strRef>
          </c:cat>
          <c:val>
            <c:numRef>
              <c:f>'Boucher Close'!$AA$47:$AF$47</c:f>
              <c:numCache>
                <c:formatCode>General</c:formatCode>
                <c:ptCount val="6"/>
                <c:pt idx="0">
                  <c:v>2</c:v>
                </c:pt>
                <c:pt idx="1">
                  <c:v>0</c:v>
                </c:pt>
                <c:pt idx="2">
                  <c:v>1</c:v>
                </c:pt>
                <c:pt idx="3">
                  <c:v>2</c:v>
                </c:pt>
                <c:pt idx="4">
                  <c:v>21</c:v>
                </c:pt>
                <c:pt idx="5">
                  <c:v>8</c:v>
                </c:pt>
              </c:numCache>
            </c:numRef>
          </c:val>
          <c:extLst>
            <c:ext xmlns:c16="http://schemas.microsoft.com/office/drawing/2014/chart" uri="{C3380CC4-5D6E-409C-BE32-E72D297353CC}">
              <c16:uniqueId val="{0000000C-AA2B-4462-96EF-4B817D47A989}"/>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'Somerset Gardens'!$Z$95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'Somerset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Gardens'!$AA$95:$AP$95</c:f>
              <c:numCache>
                <c:formatCode>General</c:formatCode>
                <c:ptCount val="16"/>
                <c:pt idx="0">
                  <c:v>7</c:v>
                </c:pt>
                <c:pt idx="1">
                  <c:v>9</c:v>
                </c:pt>
                <c:pt idx="2">
                  <c:v>9</c:v>
                </c:pt>
                <c:pt idx="3">
                  <c:v>8</c:v>
                </c:pt>
                <c:pt idx="4">
                  <c:v>10</c:v>
                </c:pt>
                <c:pt idx="5">
                  <c:v>12</c:v>
                </c:pt>
                <c:pt idx="6">
                  <c:v>16</c:v>
                </c:pt>
                <c:pt idx="7">
                  <c:v>13</c:v>
                </c:pt>
                <c:pt idx="8">
                  <c:v>10</c:v>
                </c:pt>
                <c:pt idx="9">
                  <c:v>17</c:v>
                </c:pt>
                <c:pt idx="10">
                  <c:v>17</c:v>
                </c:pt>
                <c:pt idx="11">
                  <c:v>8</c:v>
                </c:pt>
                <c:pt idx="12">
                  <c:v>8</c:v>
                </c:pt>
                <c:pt idx="13">
                  <c:v>8</c:v>
                </c:pt>
                <c:pt idx="14">
                  <c:v>6</c:v>
                </c:pt>
                <c:pt idx="15">
                  <c:v>6</c:v>
                </c:pt>
              </c:numCache>
            </c:numRef>
          </c:val>
          <c:extLst>
            <c:ext xmlns:c16="http://schemas.microsoft.com/office/drawing/2014/chart" uri="{C3380CC4-5D6E-409C-BE32-E72D297353CC}">
              <c16:uniqueId val="{00000000-118A-4864-9EF7-71BBACA580A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'Somerset Road'!$Z$38</c:f>
              <c:strCache>
                <c:ptCount val="1"/>
                <c:pt idx="0">
                  <c:v>COMMUTER</c:v>
                </c:pt>
              </c:strCache>
            </c:strRef>
          </c:tx>
          <c:spPr>
            <a:solidFill>
              <a:schemeClr val="accent1"/>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Road'!$AA$38:$AP$38</c:f>
              <c:numCache>
                <c:formatCode>General</c:formatCode>
                <c:ptCount val="16"/>
                <c:pt idx="0">
                  <c:v>0</c:v>
                </c:pt>
                <c:pt idx="1">
                  <c:v>0</c:v>
                </c:pt>
                <c:pt idx="2">
                  <c:v>0</c:v>
                </c:pt>
                <c:pt idx="3">
                  <c:v>6</c:v>
                </c:pt>
                <c:pt idx="4">
                  <c:v>9</c:v>
                </c:pt>
                <c:pt idx="5">
                  <c:v>9</c:v>
                </c:pt>
                <c:pt idx="6">
                  <c:v>9</c:v>
                </c:pt>
                <c:pt idx="7">
                  <c:v>9</c:v>
                </c:pt>
                <c:pt idx="8">
                  <c:v>9</c:v>
                </c:pt>
                <c:pt idx="9">
                  <c:v>9</c:v>
                </c:pt>
                <c:pt idx="10">
                  <c:v>8</c:v>
                </c:pt>
                <c:pt idx="11">
                  <c:v>7</c:v>
                </c:pt>
                <c:pt idx="12">
                  <c:v>3</c:v>
                </c:pt>
                <c:pt idx="13">
                  <c:v>0</c:v>
                </c:pt>
                <c:pt idx="14">
                  <c:v>0</c:v>
                </c:pt>
                <c:pt idx="15">
                  <c:v>0</c:v>
                </c:pt>
              </c:numCache>
            </c:numRef>
          </c:val>
          <c:extLst>
            <c:ext xmlns:c16="http://schemas.microsoft.com/office/drawing/2014/chart" uri="{C3380CC4-5D6E-409C-BE32-E72D297353CC}">
              <c16:uniqueId val="{00000001-C476-4D2B-B30C-B97C9349E3AB}"/>
            </c:ext>
          </c:extLst>
        </c:ser>
        <c:ser>
          <c:idx val="1"/>
          <c:order val="1"/>
          <c:tx>
            <c:strRef>
              <c:f>'Somerset Road'!$Z$39</c:f>
              <c:strCache>
                <c:ptCount val="1"/>
                <c:pt idx="0">
                  <c:v>DISABLED</c:v>
                </c:pt>
              </c:strCache>
            </c:strRef>
          </c:tx>
          <c:spPr>
            <a:solidFill>
              <a:schemeClr val="accent2"/>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476-4D2B-B30C-B97C9349E3AB}"/>
            </c:ext>
          </c:extLst>
        </c:ser>
        <c:ser>
          <c:idx val="2"/>
          <c:order val="2"/>
          <c:tx>
            <c:strRef>
              <c:f>'Somerset Road'!$Z$40</c:f>
              <c:strCache>
                <c:ptCount val="1"/>
                <c:pt idx="0">
                  <c:v>ILLEGAL</c:v>
                </c:pt>
              </c:strCache>
            </c:strRef>
          </c:tx>
          <c:spPr>
            <a:solidFill>
              <a:schemeClr val="accent3"/>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Road'!$AA$40:$AP$40</c:f>
              <c:numCache>
                <c:formatCode>General</c:formatCode>
                <c:ptCount val="16"/>
                <c:pt idx="0">
                  <c:v>5</c:v>
                </c:pt>
                <c:pt idx="1">
                  <c:v>5</c:v>
                </c:pt>
                <c:pt idx="2">
                  <c:v>6</c:v>
                </c:pt>
                <c:pt idx="3">
                  <c:v>6</c:v>
                </c:pt>
                <c:pt idx="4">
                  <c:v>5</c:v>
                </c:pt>
                <c:pt idx="5">
                  <c:v>6</c:v>
                </c:pt>
                <c:pt idx="6">
                  <c:v>8</c:v>
                </c:pt>
                <c:pt idx="7">
                  <c:v>8</c:v>
                </c:pt>
                <c:pt idx="8">
                  <c:v>7</c:v>
                </c:pt>
                <c:pt idx="9">
                  <c:v>8</c:v>
                </c:pt>
                <c:pt idx="10">
                  <c:v>8</c:v>
                </c:pt>
                <c:pt idx="11">
                  <c:v>6</c:v>
                </c:pt>
                <c:pt idx="12">
                  <c:v>6</c:v>
                </c:pt>
                <c:pt idx="13">
                  <c:v>6</c:v>
                </c:pt>
                <c:pt idx="14">
                  <c:v>6</c:v>
                </c:pt>
                <c:pt idx="15">
                  <c:v>6</c:v>
                </c:pt>
              </c:numCache>
            </c:numRef>
          </c:val>
          <c:extLst>
            <c:ext xmlns:c16="http://schemas.microsoft.com/office/drawing/2014/chart" uri="{C3380CC4-5D6E-409C-BE32-E72D297353CC}">
              <c16:uniqueId val="{00000005-C476-4D2B-B30C-B97C9349E3AB}"/>
            </c:ext>
          </c:extLst>
        </c:ser>
        <c:ser>
          <c:idx val="3"/>
          <c:order val="3"/>
          <c:tx>
            <c:strRef>
              <c:f>'Somerset Road'!$Z$41</c:f>
              <c:strCache>
                <c:ptCount val="1"/>
                <c:pt idx="0">
                  <c:v>LONG STAY</c:v>
                </c:pt>
              </c:strCache>
            </c:strRef>
          </c:tx>
          <c:spPr>
            <a:solidFill>
              <a:schemeClr val="accent4"/>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Road'!$AA$41:$AP$41</c:f>
              <c:numCache>
                <c:formatCode>General</c:formatCode>
                <c:ptCount val="16"/>
                <c:pt idx="0">
                  <c:v>0</c:v>
                </c:pt>
                <c:pt idx="1">
                  <c:v>0</c:v>
                </c:pt>
                <c:pt idx="2">
                  <c:v>0</c:v>
                </c:pt>
                <c:pt idx="3">
                  <c:v>0</c:v>
                </c:pt>
                <c:pt idx="4">
                  <c:v>0</c:v>
                </c:pt>
                <c:pt idx="5">
                  <c:v>4</c:v>
                </c:pt>
                <c:pt idx="6">
                  <c:v>6</c:v>
                </c:pt>
                <c:pt idx="7">
                  <c:v>6</c:v>
                </c:pt>
                <c:pt idx="8">
                  <c:v>6</c:v>
                </c:pt>
                <c:pt idx="9">
                  <c:v>6</c:v>
                </c:pt>
                <c:pt idx="10">
                  <c:v>6</c:v>
                </c:pt>
                <c:pt idx="11">
                  <c:v>1</c:v>
                </c:pt>
                <c:pt idx="12">
                  <c:v>0</c:v>
                </c:pt>
                <c:pt idx="13">
                  <c:v>0</c:v>
                </c:pt>
                <c:pt idx="14">
                  <c:v>0</c:v>
                </c:pt>
                <c:pt idx="15">
                  <c:v>0</c:v>
                </c:pt>
              </c:numCache>
            </c:numRef>
          </c:val>
          <c:extLst>
            <c:ext xmlns:c16="http://schemas.microsoft.com/office/drawing/2014/chart" uri="{C3380CC4-5D6E-409C-BE32-E72D297353CC}">
              <c16:uniqueId val="{00000007-C476-4D2B-B30C-B97C9349E3AB}"/>
            </c:ext>
          </c:extLst>
        </c:ser>
        <c:ser>
          <c:idx val="4"/>
          <c:order val="4"/>
          <c:tx>
            <c:strRef>
              <c:f>'Somerset Road'!$Z$42</c:f>
              <c:strCache>
                <c:ptCount val="1"/>
                <c:pt idx="0">
                  <c:v>RESIDENT</c:v>
                </c:pt>
              </c:strCache>
            </c:strRef>
          </c:tx>
          <c:spPr>
            <a:solidFill>
              <a:schemeClr val="accent5"/>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Road'!$AA$42:$AP$42</c:f>
              <c:numCache>
                <c:formatCode>General</c:formatCode>
                <c:ptCount val="16"/>
                <c:pt idx="0">
                  <c:v>56</c:v>
                </c:pt>
                <c:pt idx="1">
                  <c:v>55</c:v>
                </c:pt>
                <c:pt idx="2">
                  <c:v>60</c:v>
                </c:pt>
                <c:pt idx="3">
                  <c:v>52</c:v>
                </c:pt>
                <c:pt idx="4">
                  <c:v>48</c:v>
                </c:pt>
                <c:pt idx="5">
                  <c:v>46</c:v>
                </c:pt>
                <c:pt idx="6">
                  <c:v>44</c:v>
                </c:pt>
                <c:pt idx="7">
                  <c:v>41</c:v>
                </c:pt>
                <c:pt idx="8">
                  <c:v>39</c:v>
                </c:pt>
                <c:pt idx="9">
                  <c:v>42</c:v>
                </c:pt>
                <c:pt idx="10">
                  <c:v>40</c:v>
                </c:pt>
                <c:pt idx="11">
                  <c:v>41</c:v>
                </c:pt>
                <c:pt idx="12">
                  <c:v>43</c:v>
                </c:pt>
                <c:pt idx="13">
                  <c:v>48</c:v>
                </c:pt>
                <c:pt idx="14">
                  <c:v>50</c:v>
                </c:pt>
                <c:pt idx="15">
                  <c:v>49</c:v>
                </c:pt>
              </c:numCache>
            </c:numRef>
          </c:val>
          <c:extLst>
            <c:ext xmlns:c16="http://schemas.microsoft.com/office/drawing/2014/chart" uri="{C3380CC4-5D6E-409C-BE32-E72D297353CC}">
              <c16:uniqueId val="{00000009-C476-4D2B-B30C-B97C9349E3AB}"/>
            </c:ext>
          </c:extLst>
        </c:ser>
        <c:ser>
          <c:idx val="5"/>
          <c:order val="5"/>
          <c:tx>
            <c:strRef>
              <c:f>'Somerset Road'!$Z$43</c:f>
              <c:strCache>
                <c:ptCount val="1"/>
                <c:pt idx="0">
                  <c:v>SHORT STAY</c:v>
                </c:pt>
              </c:strCache>
            </c:strRef>
          </c:tx>
          <c:spPr>
            <a:solidFill>
              <a:schemeClr val="accent6"/>
            </a:solidFill>
            <a:ln>
              <a:noFill/>
            </a:ln>
            <a:effectLst/>
          </c:spPr>
          <c:invertIfNegative val="0"/>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Road'!$AA$43:$AP$43</c:f>
              <c:numCache>
                <c:formatCode>General</c:formatCode>
                <c:ptCount val="16"/>
                <c:pt idx="0">
                  <c:v>0</c:v>
                </c:pt>
                <c:pt idx="1">
                  <c:v>0</c:v>
                </c:pt>
                <c:pt idx="2">
                  <c:v>0</c:v>
                </c:pt>
                <c:pt idx="3">
                  <c:v>7</c:v>
                </c:pt>
                <c:pt idx="4">
                  <c:v>6</c:v>
                </c:pt>
                <c:pt idx="5">
                  <c:v>8</c:v>
                </c:pt>
                <c:pt idx="6">
                  <c:v>7</c:v>
                </c:pt>
                <c:pt idx="7">
                  <c:v>13</c:v>
                </c:pt>
                <c:pt idx="8">
                  <c:v>11</c:v>
                </c:pt>
                <c:pt idx="9">
                  <c:v>11</c:v>
                </c:pt>
                <c:pt idx="10">
                  <c:v>9</c:v>
                </c:pt>
                <c:pt idx="11">
                  <c:v>4</c:v>
                </c:pt>
                <c:pt idx="12">
                  <c:v>5</c:v>
                </c:pt>
                <c:pt idx="13">
                  <c:v>2</c:v>
                </c:pt>
                <c:pt idx="14">
                  <c:v>1</c:v>
                </c:pt>
                <c:pt idx="15">
                  <c:v>0</c:v>
                </c:pt>
              </c:numCache>
            </c:numRef>
          </c:val>
          <c:extLst>
            <c:ext xmlns:c16="http://schemas.microsoft.com/office/drawing/2014/chart" uri="{C3380CC4-5D6E-409C-BE32-E72D297353CC}">
              <c16:uniqueId val="{0000000B-C476-4D2B-B30C-B97C9349E3AB}"/>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'Somerset Road'!$Z$44</c:f>
              <c:strCache>
                <c:ptCount val="1"/>
                <c:pt idx="0">
                  <c:v>CAPACITY</c:v>
                </c:pt>
              </c:strCache>
            </c:strRef>
          </c:tx>
          <c:spPr>
            <a:ln w="19050" cap="rnd" cmpd="sng" algn="ctr">
              <a:solidFill>
                <a:schemeClr val="tx1"/>
              </a:solidFill>
              <a:prstDash val="solid"/>
              <a:round/>
            </a:ln>
            <a:effectLst/>
          </c:spPr>
          <c:marker>
            <c:symbol val="none"/>
          </c:marker>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Road'!$AA$44:$AP$44</c:f>
              <c:numCache>
                <c:formatCode>General</c:formatCode>
                <c:ptCount val="1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numCache>
            </c:numRef>
          </c:val>
          <c:smooth val="0"/>
          <c:extLst>
            <c:ext xmlns:c16="http://schemas.microsoft.com/office/drawing/2014/chart" uri="{C3380CC4-5D6E-409C-BE32-E72D297353CC}">
              <c16:uniqueId val="{0000000D-C476-4D2B-B30C-B97C9349E3A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'Somerset Road'!$Z$55</c:f>
              <c:strCache>
                <c:ptCount val="1"/>
                <c:pt idx="0">
                  <c:v>DISABLED</c:v>
                </c:pt>
              </c:strCache>
            </c:strRef>
          </c:tx>
          <c:spPr>
            <a:solidFill>
              <a:schemeClr val="accent2"/>
            </a:solidFill>
            <a:ln>
              <a:noFill/>
            </a:ln>
            <a:effectLst/>
          </c:spPr>
          <c:invertIfNegative val="0"/>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775A-4063-9D30-AD9CED685F6C}"/>
            </c:ext>
          </c:extLst>
        </c:ser>
        <c:ser>
          <c:idx val="2"/>
          <c:order val="2"/>
          <c:tx>
            <c:strRef>
              <c:f>'Somerset Road'!$Z$56</c:f>
              <c:strCache>
                <c:ptCount val="1"/>
                <c:pt idx="0">
                  <c:v>ILLEGAL</c:v>
                </c:pt>
              </c:strCache>
            </c:strRef>
          </c:tx>
          <c:spPr>
            <a:solidFill>
              <a:schemeClr val="accent3"/>
            </a:solidFill>
            <a:ln>
              <a:noFill/>
            </a:ln>
            <a:effectLst/>
          </c:spPr>
          <c:invertIfNegative val="0"/>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Road'!$AA$56:$AP$56</c:f>
              <c:numCache>
                <c:formatCode>General</c:formatCode>
                <c:ptCount val="16"/>
                <c:pt idx="0">
                  <c:v>5</c:v>
                </c:pt>
                <c:pt idx="1">
                  <c:v>5</c:v>
                </c:pt>
                <c:pt idx="2">
                  <c:v>5</c:v>
                </c:pt>
                <c:pt idx="3">
                  <c:v>5</c:v>
                </c:pt>
                <c:pt idx="4">
                  <c:v>3</c:v>
                </c:pt>
                <c:pt idx="5">
                  <c:v>5</c:v>
                </c:pt>
                <c:pt idx="6">
                  <c:v>5</c:v>
                </c:pt>
                <c:pt idx="7">
                  <c:v>6</c:v>
                </c:pt>
                <c:pt idx="8">
                  <c:v>4</c:v>
                </c:pt>
                <c:pt idx="9">
                  <c:v>4</c:v>
                </c:pt>
                <c:pt idx="10">
                  <c:v>5</c:v>
                </c:pt>
                <c:pt idx="11">
                  <c:v>1</c:v>
                </c:pt>
                <c:pt idx="12">
                  <c:v>2</c:v>
                </c:pt>
                <c:pt idx="13">
                  <c:v>2</c:v>
                </c:pt>
                <c:pt idx="14">
                  <c:v>1</c:v>
                </c:pt>
                <c:pt idx="15">
                  <c:v>2</c:v>
                </c:pt>
              </c:numCache>
            </c:numRef>
          </c:val>
          <c:extLst>
            <c:ext xmlns:c16="http://schemas.microsoft.com/office/drawing/2014/chart" uri="{C3380CC4-5D6E-409C-BE32-E72D297353CC}">
              <c16:uniqueId val="{00000002-775A-4063-9D30-AD9CED685F6C}"/>
            </c:ext>
          </c:extLst>
        </c:ser>
        <c:ser>
          <c:idx val="3"/>
          <c:order val="3"/>
          <c:tx>
            <c:strRef>
              <c:f>'Somerset Road'!$Z$57</c:f>
              <c:strCache>
                <c:ptCount val="1"/>
                <c:pt idx="0">
                  <c:v>LONG STAY</c:v>
                </c:pt>
              </c:strCache>
            </c:strRef>
          </c:tx>
          <c:spPr>
            <a:solidFill>
              <a:schemeClr val="accent4"/>
            </a:solidFill>
            <a:ln>
              <a:noFill/>
            </a:ln>
            <a:effectLst/>
          </c:spPr>
          <c:invertIfNegative val="0"/>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Road'!$AA$57:$AP$57</c:f>
              <c:numCache>
                <c:formatCode>General</c:formatCode>
                <c:ptCount val="16"/>
                <c:pt idx="0">
                  <c:v>0</c:v>
                </c:pt>
                <c:pt idx="1">
                  <c:v>0</c:v>
                </c:pt>
                <c:pt idx="2">
                  <c:v>0</c:v>
                </c:pt>
                <c:pt idx="3">
                  <c:v>0</c:v>
                </c:pt>
                <c:pt idx="4">
                  <c:v>0</c:v>
                </c:pt>
                <c:pt idx="5">
                  <c:v>3</c:v>
                </c:pt>
                <c:pt idx="6">
                  <c:v>2</c:v>
                </c:pt>
                <c:pt idx="7">
                  <c:v>3</c:v>
                </c:pt>
                <c:pt idx="8">
                  <c:v>4</c:v>
                </c:pt>
                <c:pt idx="9">
                  <c:v>8</c:v>
                </c:pt>
                <c:pt idx="10">
                  <c:v>8</c:v>
                </c:pt>
                <c:pt idx="11">
                  <c:v>6</c:v>
                </c:pt>
                <c:pt idx="12">
                  <c:v>6</c:v>
                </c:pt>
                <c:pt idx="13">
                  <c:v>6</c:v>
                </c:pt>
                <c:pt idx="14">
                  <c:v>3</c:v>
                </c:pt>
                <c:pt idx="15">
                  <c:v>0</c:v>
                </c:pt>
              </c:numCache>
            </c:numRef>
          </c:val>
          <c:extLst>
            <c:ext xmlns:c16="http://schemas.microsoft.com/office/drawing/2014/chart" uri="{C3380CC4-5D6E-409C-BE32-E72D297353CC}">
              <c16:uniqueId val="{00000003-775A-4063-9D30-AD9CED685F6C}"/>
            </c:ext>
          </c:extLst>
        </c:ser>
        <c:ser>
          <c:idx val="4"/>
          <c:order val="4"/>
          <c:tx>
            <c:strRef>
              <c:f>'Somerset Road'!$Z$58</c:f>
              <c:strCache>
                <c:ptCount val="1"/>
                <c:pt idx="0">
                  <c:v>RESIDENT</c:v>
                </c:pt>
              </c:strCache>
            </c:strRef>
          </c:tx>
          <c:spPr>
            <a:solidFill>
              <a:schemeClr val="accent5"/>
            </a:solidFill>
            <a:ln>
              <a:noFill/>
            </a:ln>
            <a:effectLst/>
          </c:spPr>
          <c:invertIfNegative val="0"/>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Road'!$AA$58:$AP$58</c:f>
              <c:numCache>
                <c:formatCode>General</c:formatCode>
                <c:ptCount val="16"/>
                <c:pt idx="0">
                  <c:v>62</c:v>
                </c:pt>
                <c:pt idx="1">
                  <c:v>62</c:v>
                </c:pt>
                <c:pt idx="2">
                  <c:v>62</c:v>
                </c:pt>
                <c:pt idx="3">
                  <c:v>59</c:v>
                </c:pt>
                <c:pt idx="4">
                  <c:v>53</c:v>
                </c:pt>
                <c:pt idx="5">
                  <c:v>42</c:v>
                </c:pt>
                <c:pt idx="6">
                  <c:v>44</c:v>
                </c:pt>
                <c:pt idx="7">
                  <c:v>43</c:v>
                </c:pt>
                <c:pt idx="8">
                  <c:v>45</c:v>
                </c:pt>
                <c:pt idx="9">
                  <c:v>45</c:v>
                </c:pt>
                <c:pt idx="10">
                  <c:v>48</c:v>
                </c:pt>
                <c:pt idx="11">
                  <c:v>49</c:v>
                </c:pt>
                <c:pt idx="12">
                  <c:v>51</c:v>
                </c:pt>
                <c:pt idx="13">
                  <c:v>54</c:v>
                </c:pt>
                <c:pt idx="14">
                  <c:v>62</c:v>
                </c:pt>
                <c:pt idx="15">
                  <c:v>63</c:v>
                </c:pt>
              </c:numCache>
            </c:numRef>
          </c:val>
          <c:extLst>
            <c:ext xmlns:c16="http://schemas.microsoft.com/office/drawing/2014/chart" uri="{C3380CC4-5D6E-409C-BE32-E72D297353CC}">
              <c16:uniqueId val="{00000004-775A-4063-9D30-AD9CED685F6C}"/>
            </c:ext>
          </c:extLst>
        </c:ser>
        <c:ser>
          <c:idx val="5"/>
          <c:order val="5"/>
          <c:tx>
            <c:strRef>
              <c:f>'Somerset Road'!$Z$59</c:f>
              <c:strCache>
                <c:ptCount val="1"/>
                <c:pt idx="0">
                  <c:v>SHORT STAY</c:v>
                </c:pt>
              </c:strCache>
            </c:strRef>
          </c:tx>
          <c:spPr>
            <a:solidFill>
              <a:schemeClr val="accent6"/>
            </a:solidFill>
            <a:ln>
              <a:noFill/>
            </a:ln>
            <a:effectLst/>
          </c:spPr>
          <c:invertIfNegative val="0"/>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Road'!$AA$59:$AP$59</c:f>
              <c:numCache>
                <c:formatCode>General</c:formatCode>
                <c:ptCount val="16"/>
                <c:pt idx="0">
                  <c:v>0</c:v>
                </c:pt>
                <c:pt idx="1">
                  <c:v>0</c:v>
                </c:pt>
                <c:pt idx="2">
                  <c:v>0</c:v>
                </c:pt>
                <c:pt idx="3">
                  <c:v>0</c:v>
                </c:pt>
                <c:pt idx="4">
                  <c:v>0</c:v>
                </c:pt>
                <c:pt idx="5">
                  <c:v>2</c:v>
                </c:pt>
                <c:pt idx="6">
                  <c:v>7</c:v>
                </c:pt>
                <c:pt idx="7">
                  <c:v>4</c:v>
                </c:pt>
                <c:pt idx="8">
                  <c:v>5</c:v>
                </c:pt>
                <c:pt idx="9">
                  <c:v>5</c:v>
                </c:pt>
                <c:pt idx="10">
                  <c:v>2</c:v>
                </c:pt>
                <c:pt idx="11">
                  <c:v>4</c:v>
                </c:pt>
                <c:pt idx="12">
                  <c:v>4</c:v>
                </c:pt>
                <c:pt idx="13">
                  <c:v>3</c:v>
                </c:pt>
                <c:pt idx="14">
                  <c:v>0</c:v>
                </c:pt>
                <c:pt idx="15">
                  <c:v>0</c:v>
                </c:pt>
              </c:numCache>
            </c:numRef>
          </c:val>
          <c:extLst>
            <c:ext xmlns:c16="http://schemas.microsoft.com/office/drawing/2014/chart" uri="{C3380CC4-5D6E-409C-BE32-E72D297353CC}">
              <c16:uniqueId val="{00000005-775A-4063-9D30-AD9CED685F6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'Somerset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'Somerset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'Somerset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75A-4063-9D30-AD9CED685F6C}"/>
                  </c:ext>
                </c:extLst>
              </c15:ser>
            </c15:filteredBarSeries>
          </c:ext>
        </c:extLst>
      </c:barChart>
      <c:lineChart>
        <c:grouping val="standard"/>
        <c:varyColors val="0"/>
        <c:ser>
          <c:idx val="6"/>
          <c:order val="6"/>
          <c:tx>
            <c:strRef>
              <c:f>'Somerset Road'!$Z$60</c:f>
              <c:strCache>
                <c:ptCount val="1"/>
                <c:pt idx="0">
                  <c:v>CAPACITY</c:v>
                </c:pt>
              </c:strCache>
            </c:strRef>
          </c:tx>
          <c:spPr>
            <a:ln w="19050" cap="rnd" cmpd="sng" algn="ctr">
              <a:solidFill>
                <a:schemeClr val="tx1"/>
              </a:solidFill>
              <a:prstDash val="solid"/>
              <a:round/>
            </a:ln>
            <a:effectLst/>
          </c:spPr>
          <c:marker>
            <c:symbol val="none"/>
          </c:marker>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Road'!$AA$60:$AP$60</c:f>
              <c:numCache>
                <c:formatCode>General</c:formatCode>
                <c:ptCount val="1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numCache>
            </c:numRef>
          </c:val>
          <c:smooth val="0"/>
          <c:extLst>
            <c:ext xmlns:c16="http://schemas.microsoft.com/office/drawing/2014/chart" uri="{C3380CC4-5D6E-409C-BE32-E72D297353CC}">
              <c16:uniqueId val="{00000006-775A-4063-9D30-AD9CED685F6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'Somerset Road'!$Z$63</c:f>
              <c:strCache>
                <c:ptCount val="1"/>
                <c:pt idx="0">
                  <c:v>Somerset Road</c:v>
                </c:pt>
              </c:strCache>
            </c:strRef>
          </c:tx>
          <c:dPt>
            <c:idx val="0"/>
            <c:bubble3D val="0"/>
            <c:spPr>
              <a:solidFill>
                <a:schemeClr val="accent3"/>
              </a:solidFill>
              <a:ln>
                <a:noFill/>
              </a:ln>
              <a:effectLst/>
            </c:spPr>
            <c:extLst>
              <c:ext xmlns:c16="http://schemas.microsoft.com/office/drawing/2014/chart" uri="{C3380CC4-5D6E-409C-BE32-E72D297353CC}">
                <c16:uniqueId val="{00000001-02C7-48AB-B103-4CE0280CCE40}"/>
              </c:ext>
            </c:extLst>
          </c:dPt>
          <c:dPt>
            <c:idx val="1"/>
            <c:bubble3D val="0"/>
            <c:spPr>
              <a:solidFill>
                <a:schemeClr val="accent4"/>
              </a:solidFill>
              <a:ln>
                <a:noFill/>
              </a:ln>
              <a:effectLst/>
            </c:spPr>
            <c:extLst>
              <c:ext xmlns:c16="http://schemas.microsoft.com/office/drawing/2014/chart" uri="{C3380CC4-5D6E-409C-BE32-E72D297353CC}">
                <c16:uniqueId val="{00000003-02C7-48AB-B103-4CE0280CCE40}"/>
              </c:ext>
            </c:extLst>
          </c:dPt>
          <c:dPt>
            <c:idx val="2"/>
            <c:bubble3D val="0"/>
            <c:spPr>
              <a:solidFill>
                <a:schemeClr val="accent5"/>
              </a:solidFill>
              <a:ln>
                <a:noFill/>
              </a:ln>
              <a:effectLst/>
            </c:spPr>
            <c:extLst>
              <c:ext xmlns:c16="http://schemas.microsoft.com/office/drawing/2014/chart" uri="{C3380CC4-5D6E-409C-BE32-E72D297353CC}">
                <c16:uniqueId val="{00000005-02C7-48AB-B103-4CE0280CCE40}"/>
              </c:ext>
            </c:extLst>
          </c:dPt>
          <c:dPt>
            <c:idx val="3"/>
            <c:bubble3D val="0"/>
            <c:spPr>
              <a:solidFill>
                <a:schemeClr val="accent6"/>
              </a:solidFill>
              <a:ln>
                <a:noFill/>
              </a:ln>
              <a:effectLst/>
            </c:spPr>
            <c:extLst>
              <c:ext xmlns:c16="http://schemas.microsoft.com/office/drawing/2014/chart" uri="{C3380CC4-5D6E-409C-BE32-E72D297353CC}">
                <c16:uniqueId val="{00000007-02C7-48AB-B103-4CE0280CCE40}"/>
              </c:ext>
            </c:extLst>
          </c:dPt>
          <c:dLbls>
            <c:dLbl>
              <c:idx val="0"/>
              <c:layout>
                <c:manualLayout>
                  <c:x val="-2.646542259359418E-3"/>
                  <c:y val="-7.337076694228165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C7-48AB-B103-4CE0280CCE40}"/>
                </c:ext>
              </c:extLst>
            </c:dLbl>
            <c:dLbl>
              <c:idx val="2"/>
              <c:layout>
                <c:manualLayout>
                  <c:x val="-0.22235752249402926"/>
                  <c:y val="-6.1151442867045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C7-48AB-B103-4CE0280CCE40}"/>
                </c:ext>
              </c:extLst>
            </c:dLbl>
            <c:dLbl>
              <c:idx val="3"/>
              <c:layout>
                <c:manualLayout>
                  <c:x val="-3.0982900458642101E-2"/>
                  <c:y val="-3.69929985587778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C7-48AB-B103-4CE0280CCE4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'Somerset Road'!$AA$62:$AF$62</c15:sqref>
                  </c15:fullRef>
                </c:ext>
              </c:extLst>
              <c:f>'Somerset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'Somerset Road'!$AA$63:$AF$63</c15:sqref>
                  </c15:fullRef>
                </c:ext>
              </c:extLst>
              <c:f>'Somerset Road'!$AC$63:$AF$63</c:f>
              <c:numCache>
                <c:formatCode>General</c:formatCode>
                <c:ptCount val="4"/>
                <c:pt idx="0">
                  <c:v>16</c:v>
                </c:pt>
                <c:pt idx="1">
                  <c:v>10</c:v>
                </c:pt>
                <c:pt idx="2">
                  <c:v>113</c:v>
                </c:pt>
                <c:pt idx="3">
                  <c:v>17</c:v>
                </c:pt>
              </c:numCache>
            </c:numRef>
          </c:val>
          <c:extLst>
            <c:ext xmlns:c15="http://schemas.microsoft.com/office/drawing/2012/chart" uri="{02D57815-91ED-43cb-92C2-25804820EDAC}">
              <c15:categoryFilterExceptions>
                <c15:categoryFilterException>
                  <c15:sqref>'Somerset Road'!$AA$63</c15:sqref>
                  <c15:spPr xmlns:c15="http://schemas.microsoft.com/office/drawing/2012/chart">
                    <a:solidFill>
                      <a:schemeClr val="accent1"/>
                    </a:solidFill>
                    <a:ln>
                      <a:noFill/>
                    </a:ln>
                    <a:effectLst/>
                  </c15:spPr>
                  <c15:bubble3D val="0"/>
                </c15:categoryFilterException>
                <c15:categoryFilterException>
                  <c15:sqref>'Somerset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02C7-48AB-B103-4CE0280CCE4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'Somerset Road'!$Z$47</c:f>
              <c:strCache>
                <c:ptCount val="1"/>
                <c:pt idx="0">
                  <c:v>Somerset Road</c:v>
                </c:pt>
              </c:strCache>
            </c:strRef>
          </c:tx>
          <c:dPt>
            <c:idx val="0"/>
            <c:bubble3D val="0"/>
            <c:spPr>
              <a:solidFill>
                <a:schemeClr val="accent1"/>
              </a:solidFill>
              <a:ln>
                <a:noFill/>
              </a:ln>
              <a:effectLst/>
            </c:spPr>
            <c:extLst>
              <c:ext xmlns:c16="http://schemas.microsoft.com/office/drawing/2014/chart" uri="{C3380CC4-5D6E-409C-BE32-E72D297353CC}">
                <c16:uniqueId val="{00000001-77AC-4516-B120-FD2A2B89C7AB}"/>
              </c:ext>
            </c:extLst>
          </c:dPt>
          <c:dPt>
            <c:idx val="1"/>
            <c:bubble3D val="0"/>
            <c:spPr>
              <a:solidFill>
                <a:schemeClr val="accent2"/>
              </a:solidFill>
              <a:ln>
                <a:noFill/>
              </a:ln>
              <a:effectLst/>
            </c:spPr>
            <c:extLst>
              <c:ext xmlns:c16="http://schemas.microsoft.com/office/drawing/2014/chart" uri="{C3380CC4-5D6E-409C-BE32-E72D297353CC}">
                <c16:uniqueId val="{00000003-77AC-4516-B120-FD2A2B89C7AB}"/>
              </c:ext>
            </c:extLst>
          </c:dPt>
          <c:dPt>
            <c:idx val="2"/>
            <c:bubble3D val="0"/>
            <c:spPr>
              <a:solidFill>
                <a:schemeClr val="accent3"/>
              </a:solidFill>
              <a:ln>
                <a:noFill/>
              </a:ln>
              <a:effectLst/>
            </c:spPr>
            <c:extLst>
              <c:ext xmlns:c16="http://schemas.microsoft.com/office/drawing/2014/chart" uri="{C3380CC4-5D6E-409C-BE32-E72D297353CC}">
                <c16:uniqueId val="{00000005-77AC-4516-B120-FD2A2B89C7AB}"/>
              </c:ext>
            </c:extLst>
          </c:dPt>
          <c:dPt>
            <c:idx val="3"/>
            <c:bubble3D val="0"/>
            <c:spPr>
              <a:solidFill>
                <a:schemeClr val="accent4"/>
              </a:solidFill>
              <a:ln>
                <a:noFill/>
              </a:ln>
              <a:effectLst/>
            </c:spPr>
            <c:extLst>
              <c:ext xmlns:c16="http://schemas.microsoft.com/office/drawing/2014/chart" uri="{C3380CC4-5D6E-409C-BE32-E72D297353CC}">
                <c16:uniqueId val="{00000007-77AC-4516-B120-FD2A2B89C7AB}"/>
              </c:ext>
            </c:extLst>
          </c:dPt>
          <c:dPt>
            <c:idx val="4"/>
            <c:bubble3D val="0"/>
            <c:spPr>
              <a:solidFill>
                <a:schemeClr val="accent5"/>
              </a:solidFill>
              <a:ln>
                <a:noFill/>
              </a:ln>
              <a:effectLst/>
            </c:spPr>
            <c:extLst>
              <c:ext xmlns:c16="http://schemas.microsoft.com/office/drawing/2014/chart" uri="{C3380CC4-5D6E-409C-BE32-E72D297353CC}">
                <c16:uniqueId val="{00000009-77AC-4516-B120-FD2A2B89C7AB}"/>
              </c:ext>
            </c:extLst>
          </c:dPt>
          <c:dPt>
            <c:idx val="5"/>
            <c:bubble3D val="0"/>
            <c:spPr>
              <a:solidFill>
                <a:schemeClr val="accent6"/>
              </a:solidFill>
              <a:ln>
                <a:noFill/>
              </a:ln>
              <a:effectLst/>
            </c:spPr>
            <c:extLst>
              <c:ext xmlns:c16="http://schemas.microsoft.com/office/drawing/2014/chart" uri="{C3380CC4-5D6E-409C-BE32-E72D297353CC}">
                <c16:uniqueId val="{0000000B-77AC-4516-B120-FD2A2B89C7AB}"/>
              </c:ext>
            </c:extLst>
          </c:dPt>
          <c:dLbls>
            <c:dLbl>
              <c:idx val="1"/>
              <c:delete val="1"/>
              <c:extLst>
                <c:ext xmlns:c15="http://schemas.microsoft.com/office/drawing/2012/chart" uri="{CE6537A1-D6FC-4f65-9D91-7224C49458BB}"/>
                <c:ext xmlns:c16="http://schemas.microsoft.com/office/drawing/2014/chart" uri="{C3380CC4-5D6E-409C-BE32-E72D297353CC}">
                  <c16:uniqueId val="{00000003-77AC-4516-B120-FD2A2B89C7AB}"/>
                </c:ext>
              </c:extLst>
            </c:dLbl>
            <c:dLbl>
              <c:idx val="2"/>
              <c:layout>
                <c:manualLayout>
                  <c:x val="-7.876536258321909E-3"/>
                  <c:y val="-1.279338046053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AC-4516-B120-FD2A2B89C7AB}"/>
                </c:ext>
              </c:extLst>
            </c:dLbl>
            <c:dLbl>
              <c:idx val="4"/>
              <c:layout>
                <c:manualLayout>
                  <c:x val="0.13048587400330666"/>
                  <c:y val="-5.86249656833247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7AC-4516-B120-FD2A2B89C7AB}"/>
                </c:ext>
              </c:extLst>
            </c:dLbl>
            <c:dLbl>
              <c:idx val="5"/>
              <c:layout>
                <c:manualLayout>
                  <c:x val="6.2979656583019142E-2"/>
                  <c:y val="-6.40031555848336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7AC-4516-B120-FD2A2B89C7AB}"/>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'Somerset Road'!$AA$46:$AF$46</c:f>
              <c:strCache>
                <c:ptCount val="6"/>
                <c:pt idx="0">
                  <c:v>COMMUTER</c:v>
                </c:pt>
                <c:pt idx="1">
                  <c:v>DISABLED</c:v>
                </c:pt>
                <c:pt idx="2">
                  <c:v>ILLEGAL</c:v>
                </c:pt>
                <c:pt idx="3">
                  <c:v>LONG STAY</c:v>
                </c:pt>
                <c:pt idx="4">
                  <c:v>RESIDENT</c:v>
                </c:pt>
                <c:pt idx="5">
                  <c:v>SHORT STAY</c:v>
                </c:pt>
              </c:strCache>
            </c:strRef>
          </c:cat>
          <c:val>
            <c:numRef>
              <c:f>'Somerset Road'!$AA$47:$AF$47</c:f>
              <c:numCache>
                <c:formatCode>General</c:formatCode>
                <c:ptCount val="6"/>
                <c:pt idx="0">
                  <c:v>9</c:v>
                </c:pt>
                <c:pt idx="1">
                  <c:v>0</c:v>
                </c:pt>
                <c:pt idx="2">
                  <c:v>16</c:v>
                </c:pt>
                <c:pt idx="3">
                  <c:v>6</c:v>
                </c:pt>
                <c:pt idx="4">
                  <c:v>106</c:v>
                </c:pt>
                <c:pt idx="5">
                  <c:v>46</c:v>
                </c:pt>
              </c:numCache>
            </c:numRef>
          </c:val>
          <c:extLst>
            <c:ext xmlns:c16="http://schemas.microsoft.com/office/drawing/2014/chart" uri="{C3380CC4-5D6E-409C-BE32-E72D297353CC}">
              <c16:uniqueId val="{0000000C-77AC-4516-B120-FD2A2B89C7AB}"/>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'Somerset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Road'!$AA$47</c:f>
              <c:numCache>
                <c:formatCode>General</c:formatCode>
                <c:ptCount val="1"/>
                <c:pt idx="0">
                  <c:v>9</c:v>
                </c:pt>
              </c:numCache>
            </c:numRef>
          </c:val>
          <c:extLst>
            <c:ext xmlns:c16="http://schemas.microsoft.com/office/drawing/2014/chart" uri="{C3380CC4-5D6E-409C-BE32-E72D297353CC}">
              <c16:uniqueId val="{00000000-E136-4339-9C66-12CDB5A26626}"/>
            </c:ext>
          </c:extLst>
        </c:ser>
        <c:ser>
          <c:idx val="1"/>
          <c:order val="1"/>
          <c:tx>
            <c:strRef>
              <c:f>'Somerset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Road'!$AB$47</c:f>
              <c:numCache>
                <c:formatCode>General</c:formatCode>
                <c:ptCount val="1"/>
                <c:pt idx="0">
                  <c:v>0</c:v>
                </c:pt>
              </c:numCache>
            </c:numRef>
          </c:val>
          <c:extLst>
            <c:ext xmlns:c16="http://schemas.microsoft.com/office/drawing/2014/chart" uri="{C3380CC4-5D6E-409C-BE32-E72D297353CC}">
              <c16:uniqueId val="{00000001-E136-4339-9C66-12CDB5A26626}"/>
            </c:ext>
          </c:extLst>
        </c:ser>
        <c:ser>
          <c:idx val="2"/>
          <c:order val="2"/>
          <c:tx>
            <c:strRef>
              <c:f>'Somerset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Road'!$AC$47</c:f>
              <c:numCache>
                <c:formatCode>General</c:formatCode>
                <c:ptCount val="1"/>
                <c:pt idx="0">
                  <c:v>16</c:v>
                </c:pt>
              </c:numCache>
            </c:numRef>
          </c:val>
          <c:extLst>
            <c:ext xmlns:c16="http://schemas.microsoft.com/office/drawing/2014/chart" uri="{C3380CC4-5D6E-409C-BE32-E72D297353CC}">
              <c16:uniqueId val="{00000002-E136-4339-9C66-12CDB5A26626}"/>
            </c:ext>
          </c:extLst>
        </c:ser>
        <c:ser>
          <c:idx val="3"/>
          <c:order val="3"/>
          <c:tx>
            <c:strRef>
              <c:f>'Somerset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Road'!$AD$47</c:f>
              <c:numCache>
                <c:formatCode>General</c:formatCode>
                <c:ptCount val="1"/>
                <c:pt idx="0">
                  <c:v>6</c:v>
                </c:pt>
              </c:numCache>
            </c:numRef>
          </c:val>
          <c:extLst>
            <c:ext xmlns:c16="http://schemas.microsoft.com/office/drawing/2014/chart" uri="{C3380CC4-5D6E-409C-BE32-E72D297353CC}">
              <c16:uniqueId val="{00000003-E136-4339-9C66-12CDB5A26626}"/>
            </c:ext>
          </c:extLst>
        </c:ser>
        <c:ser>
          <c:idx val="4"/>
          <c:order val="4"/>
          <c:tx>
            <c:strRef>
              <c:f>'Somerset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Road'!$AE$47</c:f>
              <c:numCache>
                <c:formatCode>General</c:formatCode>
                <c:ptCount val="1"/>
                <c:pt idx="0">
                  <c:v>106</c:v>
                </c:pt>
              </c:numCache>
            </c:numRef>
          </c:val>
          <c:extLst>
            <c:ext xmlns:c16="http://schemas.microsoft.com/office/drawing/2014/chart" uri="{C3380CC4-5D6E-409C-BE32-E72D297353CC}">
              <c16:uniqueId val="{00000004-E136-4339-9C66-12CDB5A26626}"/>
            </c:ext>
          </c:extLst>
        </c:ser>
        <c:ser>
          <c:idx val="5"/>
          <c:order val="5"/>
          <c:tx>
            <c:strRef>
              <c:f>'Somerset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Road'!$Z$47</c:f>
              <c:strCache>
                <c:ptCount val="1"/>
                <c:pt idx="0">
                  <c:v>Somerset Road</c:v>
                </c:pt>
              </c:strCache>
            </c:strRef>
          </c:cat>
          <c:val>
            <c:numRef>
              <c:f>'Somerset Road'!$AF$47</c:f>
              <c:numCache>
                <c:formatCode>General</c:formatCode>
                <c:ptCount val="1"/>
                <c:pt idx="0">
                  <c:v>46</c:v>
                </c:pt>
              </c:numCache>
            </c:numRef>
          </c:val>
          <c:extLst>
            <c:ext xmlns:c16="http://schemas.microsoft.com/office/drawing/2014/chart" uri="{C3380CC4-5D6E-409C-BE32-E72D297353CC}">
              <c16:uniqueId val="{00000005-E136-4339-9C66-12CDB5A26626}"/>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'Somerset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'Somerset Road'!$Z$47</c15:sqref>
                        </c15:formulaRef>
                      </c:ext>
                    </c:extLst>
                    <c:strCache>
                      <c:ptCount val="1"/>
                      <c:pt idx="0">
                        <c:v>Somerset Road</c:v>
                      </c:pt>
                    </c:strCache>
                  </c:strRef>
                </c:cat>
                <c:val>
                  <c:numRef>
                    <c:extLst>
                      <c:ext uri="{02D57815-91ED-43cb-92C2-25804820EDAC}">
                        <c15:formulaRef>
                          <c15:sqref>'Somerset Road'!$AG$47</c15:sqref>
                        </c15:formulaRef>
                      </c:ext>
                    </c:extLst>
                    <c:numCache>
                      <c:formatCode>General</c:formatCode>
                      <c:ptCount val="1"/>
                      <c:pt idx="0">
                        <c:v>183</c:v>
                      </c:pt>
                    </c:numCache>
                  </c:numRef>
                </c:val>
                <c:extLst>
                  <c:ext xmlns:c16="http://schemas.microsoft.com/office/drawing/2014/chart" uri="{C3380CC4-5D6E-409C-BE32-E72D297353CC}">
                    <c16:uniqueId val="{00000006-E136-4339-9C66-12CDB5A26626}"/>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'Somerset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Road'!$Z$63</c:f>
              <c:strCache>
                <c:ptCount val="1"/>
                <c:pt idx="0">
                  <c:v>Somerset Road</c:v>
                </c:pt>
              </c:strCache>
            </c:strRef>
          </c:cat>
          <c:val>
            <c:numRef>
              <c:f>'Somerset Road'!$AB$63</c:f>
              <c:numCache>
                <c:formatCode>General</c:formatCode>
                <c:ptCount val="1"/>
                <c:pt idx="0">
                  <c:v>0</c:v>
                </c:pt>
              </c:numCache>
            </c:numRef>
          </c:val>
          <c:extLst>
            <c:ext xmlns:c16="http://schemas.microsoft.com/office/drawing/2014/chart" uri="{C3380CC4-5D6E-409C-BE32-E72D297353CC}">
              <c16:uniqueId val="{00000000-AD6D-4A93-BA51-ADF7A9B68328}"/>
            </c:ext>
          </c:extLst>
        </c:ser>
        <c:ser>
          <c:idx val="2"/>
          <c:order val="2"/>
          <c:tx>
            <c:strRef>
              <c:f>'Somerset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'Somerset Road'!$Z$63</c:f>
              <c:strCache>
                <c:ptCount val="1"/>
                <c:pt idx="0">
                  <c:v>Somerset Road</c:v>
                </c:pt>
              </c:strCache>
            </c:strRef>
          </c:cat>
          <c:val>
            <c:numRef>
              <c:f>'Somerset Road'!$AC$63</c:f>
              <c:numCache>
                <c:formatCode>General</c:formatCode>
                <c:ptCount val="1"/>
                <c:pt idx="0">
                  <c:v>16</c:v>
                </c:pt>
              </c:numCache>
            </c:numRef>
          </c:val>
          <c:extLst>
            <c:ext xmlns:c16="http://schemas.microsoft.com/office/drawing/2014/chart" uri="{C3380CC4-5D6E-409C-BE32-E72D297353CC}">
              <c16:uniqueId val="{00000001-AD6D-4A93-BA51-ADF7A9B68328}"/>
            </c:ext>
          </c:extLst>
        </c:ser>
        <c:ser>
          <c:idx val="3"/>
          <c:order val="3"/>
          <c:tx>
            <c:strRef>
              <c:f>'Somerset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Road'!$Z$63</c:f>
              <c:strCache>
                <c:ptCount val="1"/>
                <c:pt idx="0">
                  <c:v>Somerset Road</c:v>
                </c:pt>
              </c:strCache>
            </c:strRef>
          </c:cat>
          <c:val>
            <c:numRef>
              <c:f>'Somerset Road'!$AD$63</c:f>
              <c:numCache>
                <c:formatCode>General</c:formatCode>
                <c:ptCount val="1"/>
                <c:pt idx="0">
                  <c:v>10</c:v>
                </c:pt>
              </c:numCache>
            </c:numRef>
          </c:val>
          <c:extLst>
            <c:ext xmlns:c16="http://schemas.microsoft.com/office/drawing/2014/chart" uri="{C3380CC4-5D6E-409C-BE32-E72D297353CC}">
              <c16:uniqueId val="{00000002-AD6D-4A93-BA51-ADF7A9B68328}"/>
            </c:ext>
          </c:extLst>
        </c:ser>
        <c:ser>
          <c:idx val="4"/>
          <c:order val="4"/>
          <c:tx>
            <c:strRef>
              <c:f>'Somerset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Road'!$Z$63</c:f>
              <c:strCache>
                <c:ptCount val="1"/>
                <c:pt idx="0">
                  <c:v>Somerset Road</c:v>
                </c:pt>
              </c:strCache>
            </c:strRef>
          </c:cat>
          <c:val>
            <c:numRef>
              <c:f>'Somerset Road'!$AE$63</c:f>
              <c:numCache>
                <c:formatCode>General</c:formatCode>
                <c:ptCount val="1"/>
                <c:pt idx="0">
                  <c:v>113</c:v>
                </c:pt>
              </c:numCache>
            </c:numRef>
          </c:val>
          <c:extLst>
            <c:ext xmlns:c16="http://schemas.microsoft.com/office/drawing/2014/chart" uri="{C3380CC4-5D6E-409C-BE32-E72D297353CC}">
              <c16:uniqueId val="{00000003-AD6D-4A93-BA51-ADF7A9B68328}"/>
            </c:ext>
          </c:extLst>
        </c:ser>
        <c:ser>
          <c:idx val="5"/>
          <c:order val="5"/>
          <c:tx>
            <c:strRef>
              <c:f>'Somerset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'Somerset Road'!$Z$63</c:f>
              <c:strCache>
                <c:ptCount val="1"/>
                <c:pt idx="0">
                  <c:v>Somerset Road</c:v>
                </c:pt>
              </c:strCache>
            </c:strRef>
          </c:cat>
          <c:val>
            <c:numRef>
              <c:f>'Somerset Road'!$AF$63</c:f>
              <c:numCache>
                <c:formatCode>General</c:formatCode>
                <c:ptCount val="1"/>
                <c:pt idx="0">
                  <c:v>17</c:v>
                </c:pt>
              </c:numCache>
            </c:numRef>
          </c:val>
          <c:extLst>
            <c:ext xmlns:c16="http://schemas.microsoft.com/office/drawing/2014/chart" uri="{C3380CC4-5D6E-409C-BE32-E72D297353CC}">
              <c16:uniqueId val="{00000004-AD6D-4A93-BA51-ADF7A9B6832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'Somerset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'Somerset Road'!$Z$63</c15:sqref>
                        </c15:formulaRef>
                      </c:ext>
                    </c:extLst>
                    <c:strCache>
                      <c:ptCount val="1"/>
                      <c:pt idx="0">
                        <c:v>Somerset Road</c:v>
                      </c:pt>
                    </c:strCache>
                  </c:strRef>
                </c:cat>
                <c:val>
                  <c:numRef>
                    <c:extLst>
                      <c:ext uri="{02D57815-91ED-43cb-92C2-25804820EDAC}">
                        <c15:formulaRef>
                          <c15:sqref>'Somerset Road'!$AA$63</c15:sqref>
                        </c15:formulaRef>
                      </c:ext>
                    </c:extLst>
                    <c:numCache>
                      <c:formatCode>General</c:formatCode>
                      <c:ptCount val="1"/>
                      <c:pt idx="0">
                        <c:v>0</c:v>
                      </c:pt>
                    </c:numCache>
                  </c:numRef>
                </c:val>
                <c:extLst>
                  <c:ext xmlns:c16="http://schemas.microsoft.com/office/drawing/2014/chart" uri="{C3380CC4-5D6E-409C-BE32-E72D297353CC}">
                    <c16:uniqueId val="{00000005-AD6D-4A93-BA51-ADF7A9B6832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'Somerset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'Somerset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Road'!$AA$79:$AP$79</c:f>
              <c:numCache>
                <c:formatCode>General</c:formatCode>
                <c:ptCount val="16"/>
                <c:pt idx="0">
                  <c:v>14</c:v>
                </c:pt>
                <c:pt idx="1">
                  <c:v>15</c:v>
                </c:pt>
                <c:pt idx="2">
                  <c:v>10</c:v>
                </c:pt>
                <c:pt idx="3">
                  <c:v>5</c:v>
                </c:pt>
                <c:pt idx="4">
                  <c:v>7</c:v>
                </c:pt>
                <c:pt idx="5">
                  <c:v>3</c:v>
                </c:pt>
                <c:pt idx="6">
                  <c:v>4</c:v>
                </c:pt>
                <c:pt idx="7">
                  <c:v>1</c:v>
                </c:pt>
                <c:pt idx="8">
                  <c:v>5</c:v>
                </c:pt>
                <c:pt idx="9">
                  <c:v>2</c:v>
                </c:pt>
                <c:pt idx="10">
                  <c:v>7</c:v>
                </c:pt>
                <c:pt idx="11">
                  <c:v>17</c:v>
                </c:pt>
                <c:pt idx="12">
                  <c:v>19</c:v>
                </c:pt>
                <c:pt idx="13">
                  <c:v>20</c:v>
                </c:pt>
                <c:pt idx="14">
                  <c:v>19</c:v>
                </c:pt>
                <c:pt idx="15">
                  <c:v>21</c:v>
                </c:pt>
              </c:numCache>
            </c:numRef>
          </c:val>
          <c:extLst>
            <c:ext xmlns:c16="http://schemas.microsoft.com/office/drawing/2014/chart" uri="{C3380CC4-5D6E-409C-BE32-E72D297353CC}">
              <c16:uniqueId val="{00000000-F060-418A-BD7A-958A4894A8FE}"/>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'Somerset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'Somerset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'Somerset Road'!$AA$95:$AP$95</c:f>
              <c:numCache>
                <c:formatCode>General</c:formatCode>
                <c:ptCount val="16"/>
                <c:pt idx="0">
                  <c:v>8</c:v>
                </c:pt>
                <c:pt idx="1">
                  <c:v>8</c:v>
                </c:pt>
                <c:pt idx="2">
                  <c:v>8</c:v>
                </c:pt>
                <c:pt idx="3">
                  <c:v>11</c:v>
                </c:pt>
                <c:pt idx="4">
                  <c:v>17</c:v>
                </c:pt>
                <c:pt idx="5">
                  <c:v>23</c:v>
                </c:pt>
                <c:pt idx="6">
                  <c:v>17</c:v>
                </c:pt>
                <c:pt idx="7">
                  <c:v>20</c:v>
                </c:pt>
                <c:pt idx="8">
                  <c:v>16</c:v>
                </c:pt>
                <c:pt idx="9">
                  <c:v>12</c:v>
                </c:pt>
                <c:pt idx="10">
                  <c:v>12</c:v>
                </c:pt>
                <c:pt idx="11">
                  <c:v>11</c:v>
                </c:pt>
                <c:pt idx="12">
                  <c:v>9</c:v>
                </c:pt>
                <c:pt idx="13">
                  <c:v>7</c:v>
                </c:pt>
                <c:pt idx="14">
                  <c:v>5</c:v>
                </c:pt>
                <c:pt idx="15">
                  <c:v>7</c:v>
                </c:pt>
              </c:numCache>
            </c:numRef>
          </c:val>
          <c:extLst>
            <c:ext xmlns:c16="http://schemas.microsoft.com/office/drawing/2014/chart" uri="{C3380CC4-5D6E-409C-BE32-E72D297353CC}">
              <c16:uniqueId val="{00000000-8345-4DB1-8447-7C639642507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'South Road'!$Z$38</c:f>
              <c:strCache>
                <c:ptCount val="1"/>
                <c:pt idx="0">
                  <c:v>COMMUTER</c:v>
                </c:pt>
              </c:strCache>
            </c:strRef>
          </c:tx>
          <c:spPr>
            <a:solidFill>
              <a:schemeClr val="accent1"/>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Road'!$AA$38:$AP$38</c:f>
              <c:numCache>
                <c:formatCode>General</c:formatCode>
                <c:ptCount val="16"/>
                <c:pt idx="0">
                  <c:v>0</c:v>
                </c:pt>
                <c:pt idx="1">
                  <c:v>0</c:v>
                </c:pt>
                <c:pt idx="2">
                  <c:v>0</c:v>
                </c:pt>
                <c:pt idx="3">
                  <c:v>2</c:v>
                </c:pt>
                <c:pt idx="4">
                  <c:v>2</c:v>
                </c:pt>
                <c:pt idx="5">
                  <c:v>2</c:v>
                </c:pt>
                <c:pt idx="6">
                  <c:v>2</c:v>
                </c:pt>
                <c:pt idx="7">
                  <c:v>2</c:v>
                </c:pt>
                <c:pt idx="8">
                  <c:v>2</c:v>
                </c:pt>
                <c:pt idx="9">
                  <c:v>2</c:v>
                </c:pt>
                <c:pt idx="10">
                  <c:v>0</c:v>
                </c:pt>
                <c:pt idx="11">
                  <c:v>0</c:v>
                </c:pt>
                <c:pt idx="12">
                  <c:v>0</c:v>
                </c:pt>
                <c:pt idx="13">
                  <c:v>0</c:v>
                </c:pt>
                <c:pt idx="14">
                  <c:v>0</c:v>
                </c:pt>
                <c:pt idx="15">
                  <c:v>0</c:v>
                </c:pt>
              </c:numCache>
            </c:numRef>
          </c:val>
          <c:extLst>
            <c:ext xmlns:c16="http://schemas.microsoft.com/office/drawing/2014/chart" uri="{C3380CC4-5D6E-409C-BE32-E72D297353CC}">
              <c16:uniqueId val="{00000001-0D3A-4F04-B6B5-D4138114F305}"/>
            </c:ext>
          </c:extLst>
        </c:ser>
        <c:ser>
          <c:idx val="1"/>
          <c:order val="1"/>
          <c:tx>
            <c:strRef>
              <c:f>'South Road'!$Z$39</c:f>
              <c:strCache>
                <c:ptCount val="1"/>
                <c:pt idx="0">
                  <c:v>DISABLED</c:v>
                </c:pt>
              </c:strCache>
            </c:strRef>
          </c:tx>
          <c:spPr>
            <a:solidFill>
              <a:schemeClr val="accent2"/>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0D3A-4F04-B6B5-D4138114F305}"/>
            </c:ext>
          </c:extLst>
        </c:ser>
        <c:ser>
          <c:idx val="2"/>
          <c:order val="2"/>
          <c:tx>
            <c:strRef>
              <c:f>'South Road'!$Z$40</c:f>
              <c:strCache>
                <c:ptCount val="1"/>
                <c:pt idx="0">
                  <c:v>ILLEGAL</c:v>
                </c:pt>
              </c:strCache>
            </c:strRef>
          </c:tx>
          <c:spPr>
            <a:solidFill>
              <a:schemeClr val="accent3"/>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Road'!$AA$40:$AP$40</c:f>
              <c:numCache>
                <c:formatCode>General</c:formatCode>
                <c:ptCount val="16"/>
                <c:pt idx="0">
                  <c:v>2</c:v>
                </c:pt>
                <c:pt idx="1">
                  <c:v>2</c:v>
                </c:pt>
                <c:pt idx="2">
                  <c:v>2</c:v>
                </c:pt>
                <c:pt idx="3">
                  <c:v>2</c:v>
                </c:pt>
                <c:pt idx="4">
                  <c:v>2</c:v>
                </c:pt>
                <c:pt idx="5">
                  <c:v>2</c:v>
                </c:pt>
                <c:pt idx="6">
                  <c:v>2</c:v>
                </c:pt>
                <c:pt idx="7">
                  <c:v>1</c:v>
                </c:pt>
                <c:pt idx="8">
                  <c:v>1</c:v>
                </c:pt>
                <c:pt idx="9">
                  <c:v>2</c:v>
                </c:pt>
                <c:pt idx="10">
                  <c:v>2</c:v>
                </c:pt>
                <c:pt idx="11">
                  <c:v>2</c:v>
                </c:pt>
                <c:pt idx="12">
                  <c:v>2</c:v>
                </c:pt>
                <c:pt idx="13">
                  <c:v>2</c:v>
                </c:pt>
                <c:pt idx="14">
                  <c:v>4</c:v>
                </c:pt>
                <c:pt idx="15">
                  <c:v>4</c:v>
                </c:pt>
              </c:numCache>
            </c:numRef>
          </c:val>
          <c:extLst>
            <c:ext xmlns:c16="http://schemas.microsoft.com/office/drawing/2014/chart" uri="{C3380CC4-5D6E-409C-BE32-E72D297353CC}">
              <c16:uniqueId val="{00000005-0D3A-4F04-B6B5-D4138114F305}"/>
            </c:ext>
          </c:extLst>
        </c:ser>
        <c:ser>
          <c:idx val="3"/>
          <c:order val="3"/>
          <c:tx>
            <c:strRef>
              <c:f>'South Road'!$Z$41</c:f>
              <c:strCache>
                <c:ptCount val="1"/>
                <c:pt idx="0">
                  <c:v>LONG STAY</c:v>
                </c:pt>
              </c:strCache>
            </c:strRef>
          </c:tx>
          <c:spPr>
            <a:solidFill>
              <a:schemeClr val="accent4"/>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Road'!$AA$41:$AP$41</c:f>
              <c:numCache>
                <c:formatCode>General</c:formatCode>
                <c:ptCount val="16"/>
                <c:pt idx="0">
                  <c:v>0</c:v>
                </c:pt>
                <c:pt idx="1">
                  <c:v>0</c:v>
                </c:pt>
                <c:pt idx="2">
                  <c:v>0</c:v>
                </c:pt>
                <c:pt idx="3">
                  <c:v>0</c:v>
                </c:pt>
                <c:pt idx="4">
                  <c:v>0</c:v>
                </c:pt>
                <c:pt idx="5">
                  <c:v>2</c:v>
                </c:pt>
                <c:pt idx="6">
                  <c:v>2</c:v>
                </c:pt>
                <c:pt idx="7">
                  <c:v>2</c:v>
                </c:pt>
                <c:pt idx="8">
                  <c:v>2</c:v>
                </c:pt>
                <c:pt idx="9">
                  <c:v>2</c:v>
                </c:pt>
                <c:pt idx="10">
                  <c:v>2</c:v>
                </c:pt>
                <c:pt idx="11">
                  <c:v>2</c:v>
                </c:pt>
                <c:pt idx="12">
                  <c:v>2</c:v>
                </c:pt>
                <c:pt idx="13">
                  <c:v>0</c:v>
                </c:pt>
                <c:pt idx="14">
                  <c:v>0</c:v>
                </c:pt>
                <c:pt idx="15">
                  <c:v>0</c:v>
                </c:pt>
              </c:numCache>
            </c:numRef>
          </c:val>
          <c:extLst>
            <c:ext xmlns:c16="http://schemas.microsoft.com/office/drawing/2014/chart" uri="{C3380CC4-5D6E-409C-BE32-E72D297353CC}">
              <c16:uniqueId val="{00000007-0D3A-4F04-B6B5-D4138114F305}"/>
            </c:ext>
          </c:extLst>
        </c:ser>
        <c:ser>
          <c:idx val="4"/>
          <c:order val="4"/>
          <c:tx>
            <c:strRef>
              <c:f>'South Road'!$Z$42</c:f>
              <c:strCache>
                <c:ptCount val="1"/>
                <c:pt idx="0">
                  <c:v>RESIDENT</c:v>
                </c:pt>
              </c:strCache>
            </c:strRef>
          </c:tx>
          <c:spPr>
            <a:solidFill>
              <a:schemeClr val="accent5"/>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Road'!$AA$42:$AP$42</c:f>
              <c:numCache>
                <c:formatCode>General</c:formatCode>
                <c:ptCount val="16"/>
                <c:pt idx="0">
                  <c:v>8</c:v>
                </c:pt>
                <c:pt idx="1">
                  <c:v>7</c:v>
                </c:pt>
                <c:pt idx="2">
                  <c:v>13</c:v>
                </c:pt>
                <c:pt idx="3">
                  <c:v>14</c:v>
                </c:pt>
                <c:pt idx="4">
                  <c:v>13</c:v>
                </c:pt>
                <c:pt idx="5">
                  <c:v>15</c:v>
                </c:pt>
                <c:pt idx="6">
                  <c:v>15</c:v>
                </c:pt>
                <c:pt idx="7">
                  <c:v>4</c:v>
                </c:pt>
                <c:pt idx="8">
                  <c:v>4</c:v>
                </c:pt>
                <c:pt idx="9">
                  <c:v>9</c:v>
                </c:pt>
                <c:pt idx="10">
                  <c:v>12</c:v>
                </c:pt>
                <c:pt idx="11">
                  <c:v>12</c:v>
                </c:pt>
                <c:pt idx="12">
                  <c:v>12</c:v>
                </c:pt>
                <c:pt idx="13">
                  <c:v>16</c:v>
                </c:pt>
                <c:pt idx="14">
                  <c:v>20</c:v>
                </c:pt>
                <c:pt idx="15">
                  <c:v>20</c:v>
                </c:pt>
              </c:numCache>
            </c:numRef>
          </c:val>
          <c:extLst>
            <c:ext xmlns:c16="http://schemas.microsoft.com/office/drawing/2014/chart" uri="{C3380CC4-5D6E-409C-BE32-E72D297353CC}">
              <c16:uniqueId val="{00000009-0D3A-4F04-B6B5-D4138114F305}"/>
            </c:ext>
          </c:extLst>
        </c:ser>
        <c:ser>
          <c:idx val="5"/>
          <c:order val="5"/>
          <c:tx>
            <c:strRef>
              <c:f>'South Road'!$Z$43</c:f>
              <c:strCache>
                <c:ptCount val="1"/>
                <c:pt idx="0">
                  <c:v>SHORT STAY</c:v>
                </c:pt>
              </c:strCache>
            </c:strRef>
          </c:tx>
          <c:spPr>
            <a:solidFill>
              <a:schemeClr val="accent6"/>
            </a:solidFill>
            <a:ln>
              <a:noFill/>
            </a:ln>
            <a:effectLst/>
          </c:spPr>
          <c:invertIfNegative val="0"/>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Road'!$AA$43:$AP$43</c:f>
              <c:numCache>
                <c:formatCode>General</c:formatCode>
                <c:ptCount val="16"/>
                <c:pt idx="0">
                  <c:v>0</c:v>
                </c:pt>
                <c:pt idx="1">
                  <c:v>0</c:v>
                </c:pt>
                <c:pt idx="2">
                  <c:v>0</c:v>
                </c:pt>
                <c:pt idx="3">
                  <c:v>3</c:v>
                </c:pt>
                <c:pt idx="4">
                  <c:v>0</c:v>
                </c:pt>
                <c:pt idx="5">
                  <c:v>1</c:v>
                </c:pt>
                <c:pt idx="6">
                  <c:v>1</c:v>
                </c:pt>
                <c:pt idx="7">
                  <c:v>0</c:v>
                </c:pt>
                <c:pt idx="8">
                  <c:v>0</c:v>
                </c:pt>
                <c:pt idx="9">
                  <c:v>4</c:v>
                </c:pt>
                <c:pt idx="10">
                  <c:v>4</c:v>
                </c:pt>
                <c:pt idx="11">
                  <c:v>3</c:v>
                </c:pt>
                <c:pt idx="12">
                  <c:v>3</c:v>
                </c:pt>
                <c:pt idx="13">
                  <c:v>0</c:v>
                </c:pt>
                <c:pt idx="14">
                  <c:v>0</c:v>
                </c:pt>
                <c:pt idx="15">
                  <c:v>0</c:v>
                </c:pt>
              </c:numCache>
            </c:numRef>
          </c:val>
          <c:extLst>
            <c:ext xmlns:c16="http://schemas.microsoft.com/office/drawing/2014/chart" uri="{C3380CC4-5D6E-409C-BE32-E72D297353CC}">
              <c16:uniqueId val="{0000000B-0D3A-4F04-B6B5-D4138114F305}"/>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'South Road'!$Z$44</c:f>
              <c:strCache>
                <c:ptCount val="1"/>
                <c:pt idx="0">
                  <c:v>CAPACITY</c:v>
                </c:pt>
              </c:strCache>
            </c:strRef>
          </c:tx>
          <c:spPr>
            <a:ln w="19050" cap="rnd" cmpd="sng" algn="ctr">
              <a:solidFill>
                <a:schemeClr val="tx1"/>
              </a:solidFill>
              <a:prstDash val="solid"/>
              <a:round/>
            </a:ln>
            <a:effectLst/>
          </c:spPr>
          <c:marker>
            <c:symbol val="none"/>
          </c:marker>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Road'!$AA$44:$AP$44</c:f>
              <c:numCache>
                <c:formatCode>General</c:formatCode>
                <c:ptCount val="16"/>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numCache>
            </c:numRef>
          </c:val>
          <c:smooth val="0"/>
          <c:extLst>
            <c:ext xmlns:c16="http://schemas.microsoft.com/office/drawing/2014/chart" uri="{C3380CC4-5D6E-409C-BE32-E72D297353CC}">
              <c16:uniqueId val="{0000000D-0D3A-4F04-B6B5-D4138114F30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'Boucher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Close'!$AA$47</c:f>
              <c:numCache>
                <c:formatCode>General</c:formatCode>
                <c:ptCount val="1"/>
                <c:pt idx="0">
                  <c:v>2</c:v>
                </c:pt>
              </c:numCache>
            </c:numRef>
          </c:val>
          <c:extLst>
            <c:ext xmlns:c16="http://schemas.microsoft.com/office/drawing/2014/chart" uri="{C3380CC4-5D6E-409C-BE32-E72D297353CC}">
              <c16:uniqueId val="{00000000-E1B5-4AA6-9E5C-C11A59A8A924}"/>
            </c:ext>
          </c:extLst>
        </c:ser>
        <c:ser>
          <c:idx val="1"/>
          <c:order val="1"/>
          <c:tx>
            <c:strRef>
              <c:f>'Boucher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Close'!$AB$47</c:f>
              <c:numCache>
                <c:formatCode>General</c:formatCode>
                <c:ptCount val="1"/>
                <c:pt idx="0">
                  <c:v>0</c:v>
                </c:pt>
              </c:numCache>
            </c:numRef>
          </c:val>
          <c:extLst>
            <c:ext xmlns:c16="http://schemas.microsoft.com/office/drawing/2014/chart" uri="{C3380CC4-5D6E-409C-BE32-E72D297353CC}">
              <c16:uniqueId val="{00000001-E1B5-4AA6-9E5C-C11A59A8A924}"/>
            </c:ext>
          </c:extLst>
        </c:ser>
        <c:ser>
          <c:idx val="2"/>
          <c:order val="2"/>
          <c:tx>
            <c:strRef>
              <c:f>'Boucher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Close'!$AC$47</c:f>
              <c:numCache>
                <c:formatCode>General</c:formatCode>
                <c:ptCount val="1"/>
                <c:pt idx="0">
                  <c:v>1</c:v>
                </c:pt>
              </c:numCache>
            </c:numRef>
          </c:val>
          <c:extLst>
            <c:ext xmlns:c16="http://schemas.microsoft.com/office/drawing/2014/chart" uri="{C3380CC4-5D6E-409C-BE32-E72D297353CC}">
              <c16:uniqueId val="{00000002-E1B5-4AA6-9E5C-C11A59A8A924}"/>
            </c:ext>
          </c:extLst>
        </c:ser>
        <c:ser>
          <c:idx val="3"/>
          <c:order val="3"/>
          <c:tx>
            <c:strRef>
              <c:f>'Boucher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Close'!$AD$47</c:f>
              <c:numCache>
                <c:formatCode>General</c:formatCode>
                <c:ptCount val="1"/>
                <c:pt idx="0">
                  <c:v>2</c:v>
                </c:pt>
              </c:numCache>
            </c:numRef>
          </c:val>
          <c:extLst>
            <c:ext xmlns:c16="http://schemas.microsoft.com/office/drawing/2014/chart" uri="{C3380CC4-5D6E-409C-BE32-E72D297353CC}">
              <c16:uniqueId val="{00000003-E1B5-4AA6-9E5C-C11A59A8A924}"/>
            </c:ext>
          </c:extLst>
        </c:ser>
        <c:ser>
          <c:idx val="4"/>
          <c:order val="4"/>
          <c:tx>
            <c:strRef>
              <c:f>'Boucher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Close'!$AE$47</c:f>
              <c:numCache>
                <c:formatCode>General</c:formatCode>
                <c:ptCount val="1"/>
                <c:pt idx="0">
                  <c:v>21</c:v>
                </c:pt>
              </c:numCache>
            </c:numRef>
          </c:val>
          <c:extLst>
            <c:ext xmlns:c16="http://schemas.microsoft.com/office/drawing/2014/chart" uri="{C3380CC4-5D6E-409C-BE32-E72D297353CC}">
              <c16:uniqueId val="{00000004-E1B5-4AA6-9E5C-C11A59A8A924}"/>
            </c:ext>
          </c:extLst>
        </c:ser>
        <c:ser>
          <c:idx val="5"/>
          <c:order val="5"/>
          <c:tx>
            <c:strRef>
              <c:f>'Boucher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Close'!$Z$47</c:f>
              <c:strCache>
                <c:ptCount val="1"/>
                <c:pt idx="0">
                  <c:v>Boucher Close</c:v>
                </c:pt>
              </c:strCache>
            </c:strRef>
          </c:cat>
          <c:val>
            <c:numRef>
              <c:f>'Boucher Close'!$AF$47</c:f>
              <c:numCache>
                <c:formatCode>General</c:formatCode>
                <c:ptCount val="1"/>
                <c:pt idx="0">
                  <c:v>8</c:v>
                </c:pt>
              </c:numCache>
            </c:numRef>
          </c:val>
          <c:extLst>
            <c:ext xmlns:c16="http://schemas.microsoft.com/office/drawing/2014/chart" uri="{C3380CC4-5D6E-409C-BE32-E72D297353CC}">
              <c16:uniqueId val="{00000005-E1B5-4AA6-9E5C-C11A59A8A924}"/>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'Boucher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'Boucher Close'!$Z$47</c15:sqref>
                        </c15:formulaRef>
                      </c:ext>
                    </c:extLst>
                    <c:strCache>
                      <c:ptCount val="1"/>
                      <c:pt idx="0">
                        <c:v>Boucher Close</c:v>
                      </c:pt>
                    </c:strCache>
                  </c:strRef>
                </c:cat>
                <c:val>
                  <c:numRef>
                    <c:extLst>
                      <c:ext uri="{02D57815-91ED-43cb-92C2-25804820EDAC}">
                        <c15:formulaRef>
                          <c15:sqref>'Boucher Close'!$AG$47</c15:sqref>
                        </c15:formulaRef>
                      </c:ext>
                    </c:extLst>
                    <c:numCache>
                      <c:formatCode>General</c:formatCode>
                      <c:ptCount val="1"/>
                      <c:pt idx="0">
                        <c:v>34</c:v>
                      </c:pt>
                    </c:numCache>
                  </c:numRef>
                </c:val>
                <c:extLst>
                  <c:ext xmlns:c16="http://schemas.microsoft.com/office/drawing/2014/chart" uri="{C3380CC4-5D6E-409C-BE32-E72D297353CC}">
                    <c16:uniqueId val="{00000006-E1B5-4AA6-9E5C-C11A59A8A924}"/>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'South Road'!$Z$55</c:f>
              <c:strCache>
                <c:ptCount val="1"/>
                <c:pt idx="0">
                  <c:v>DISABLED</c:v>
                </c:pt>
              </c:strCache>
            </c:strRef>
          </c:tx>
          <c:spPr>
            <a:solidFill>
              <a:schemeClr val="accent2"/>
            </a:solidFill>
            <a:ln>
              <a:noFill/>
            </a:ln>
            <a:effectLst/>
          </c:spPr>
          <c:invertIfNegative val="0"/>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666-4DA4-8AA8-7CCD7676F73C}"/>
            </c:ext>
          </c:extLst>
        </c:ser>
        <c:ser>
          <c:idx val="2"/>
          <c:order val="2"/>
          <c:tx>
            <c:strRef>
              <c:f>'South Road'!$Z$56</c:f>
              <c:strCache>
                <c:ptCount val="1"/>
                <c:pt idx="0">
                  <c:v>ILLEGAL</c:v>
                </c:pt>
              </c:strCache>
            </c:strRef>
          </c:tx>
          <c:spPr>
            <a:solidFill>
              <a:schemeClr val="accent3"/>
            </a:solidFill>
            <a:ln>
              <a:noFill/>
            </a:ln>
            <a:effectLst/>
          </c:spPr>
          <c:invertIfNegative val="0"/>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Road'!$AA$56:$AP$56</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2-F666-4DA4-8AA8-7CCD7676F73C}"/>
            </c:ext>
          </c:extLst>
        </c:ser>
        <c:ser>
          <c:idx val="3"/>
          <c:order val="3"/>
          <c:tx>
            <c:strRef>
              <c:f>'South Road'!$Z$57</c:f>
              <c:strCache>
                <c:ptCount val="1"/>
                <c:pt idx="0">
                  <c:v>LONG STAY</c:v>
                </c:pt>
              </c:strCache>
            </c:strRef>
          </c:tx>
          <c:spPr>
            <a:solidFill>
              <a:schemeClr val="accent4"/>
            </a:solidFill>
            <a:ln>
              <a:noFill/>
            </a:ln>
            <a:effectLst/>
          </c:spPr>
          <c:invertIfNegative val="0"/>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666-4DA4-8AA8-7CCD7676F73C}"/>
            </c:ext>
          </c:extLst>
        </c:ser>
        <c:ser>
          <c:idx val="4"/>
          <c:order val="4"/>
          <c:tx>
            <c:strRef>
              <c:f>'South Road'!$Z$58</c:f>
              <c:strCache>
                <c:ptCount val="1"/>
                <c:pt idx="0">
                  <c:v>RESIDENT</c:v>
                </c:pt>
              </c:strCache>
            </c:strRef>
          </c:tx>
          <c:spPr>
            <a:solidFill>
              <a:schemeClr val="accent5"/>
            </a:solidFill>
            <a:ln>
              <a:noFill/>
            </a:ln>
            <a:effectLst/>
          </c:spPr>
          <c:invertIfNegative val="0"/>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Road'!$AA$58:$AP$58</c:f>
              <c:numCache>
                <c:formatCode>General</c:formatCode>
                <c:ptCount val="16"/>
                <c:pt idx="0">
                  <c:v>19</c:v>
                </c:pt>
                <c:pt idx="1">
                  <c:v>19</c:v>
                </c:pt>
                <c:pt idx="2">
                  <c:v>19</c:v>
                </c:pt>
                <c:pt idx="3">
                  <c:v>19</c:v>
                </c:pt>
                <c:pt idx="4">
                  <c:v>19</c:v>
                </c:pt>
                <c:pt idx="5">
                  <c:v>19</c:v>
                </c:pt>
                <c:pt idx="6">
                  <c:v>19</c:v>
                </c:pt>
                <c:pt idx="7">
                  <c:v>18</c:v>
                </c:pt>
                <c:pt idx="8">
                  <c:v>13</c:v>
                </c:pt>
                <c:pt idx="9">
                  <c:v>16</c:v>
                </c:pt>
                <c:pt idx="10">
                  <c:v>17</c:v>
                </c:pt>
                <c:pt idx="11">
                  <c:v>18</c:v>
                </c:pt>
                <c:pt idx="12">
                  <c:v>19</c:v>
                </c:pt>
                <c:pt idx="13">
                  <c:v>19</c:v>
                </c:pt>
                <c:pt idx="14">
                  <c:v>22</c:v>
                </c:pt>
                <c:pt idx="15">
                  <c:v>22</c:v>
                </c:pt>
              </c:numCache>
            </c:numRef>
          </c:val>
          <c:extLst>
            <c:ext xmlns:c16="http://schemas.microsoft.com/office/drawing/2014/chart" uri="{C3380CC4-5D6E-409C-BE32-E72D297353CC}">
              <c16:uniqueId val="{00000004-F666-4DA4-8AA8-7CCD7676F73C}"/>
            </c:ext>
          </c:extLst>
        </c:ser>
        <c:ser>
          <c:idx val="5"/>
          <c:order val="5"/>
          <c:tx>
            <c:strRef>
              <c:f>'South Road'!$Z$59</c:f>
              <c:strCache>
                <c:ptCount val="1"/>
                <c:pt idx="0">
                  <c:v>SHORT STAY</c:v>
                </c:pt>
              </c:strCache>
            </c:strRef>
          </c:tx>
          <c:spPr>
            <a:solidFill>
              <a:schemeClr val="accent6"/>
            </a:solidFill>
            <a:ln>
              <a:noFill/>
            </a:ln>
            <a:effectLst/>
          </c:spPr>
          <c:invertIfNegative val="0"/>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Road'!$AA$59:$AP$59</c:f>
              <c:numCache>
                <c:formatCode>General</c:formatCode>
                <c:ptCount val="16"/>
                <c:pt idx="0">
                  <c:v>0</c:v>
                </c:pt>
                <c:pt idx="1">
                  <c:v>0</c:v>
                </c:pt>
                <c:pt idx="2">
                  <c:v>0</c:v>
                </c:pt>
                <c:pt idx="3">
                  <c:v>0</c:v>
                </c:pt>
                <c:pt idx="4">
                  <c:v>0</c:v>
                </c:pt>
                <c:pt idx="5">
                  <c:v>0</c:v>
                </c:pt>
                <c:pt idx="6">
                  <c:v>0</c:v>
                </c:pt>
                <c:pt idx="7">
                  <c:v>0</c:v>
                </c:pt>
                <c:pt idx="8">
                  <c:v>0</c:v>
                </c:pt>
                <c:pt idx="9">
                  <c:v>2</c:v>
                </c:pt>
                <c:pt idx="10">
                  <c:v>1</c:v>
                </c:pt>
                <c:pt idx="11">
                  <c:v>1</c:v>
                </c:pt>
                <c:pt idx="12">
                  <c:v>0</c:v>
                </c:pt>
                <c:pt idx="13">
                  <c:v>0</c:v>
                </c:pt>
                <c:pt idx="14">
                  <c:v>0</c:v>
                </c:pt>
                <c:pt idx="15">
                  <c:v>0</c:v>
                </c:pt>
              </c:numCache>
            </c:numRef>
          </c:val>
          <c:extLst>
            <c:ext xmlns:c16="http://schemas.microsoft.com/office/drawing/2014/chart" uri="{C3380CC4-5D6E-409C-BE32-E72D297353CC}">
              <c16:uniqueId val="{00000005-F666-4DA4-8AA8-7CCD7676F73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'South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'South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'South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666-4DA4-8AA8-7CCD7676F73C}"/>
                  </c:ext>
                </c:extLst>
              </c15:ser>
            </c15:filteredBarSeries>
          </c:ext>
        </c:extLst>
      </c:barChart>
      <c:lineChart>
        <c:grouping val="standard"/>
        <c:varyColors val="0"/>
        <c:ser>
          <c:idx val="6"/>
          <c:order val="6"/>
          <c:tx>
            <c:strRef>
              <c:f>'South Road'!$Z$60</c:f>
              <c:strCache>
                <c:ptCount val="1"/>
                <c:pt idx="0">
                  <c:v>CAPACITY</c:v>
                </c:pt>
              </c:strCache>
            </c:strRef>
          </c:tx>
          <c:spPr>
            <a:ln w="19050" cap="rnd" cmpd="sng" algn="ctr">
              <a:solidFill>
                <a:schemeClr val="tx1"/>
              </a:solidFill>
              <a:prstDash val="solid"/>
              <a:round/>
            </a:ln>
            <a:effectLst/>
          </c:spPr>
          <c:marker>
            <c:symbol val="none"/>
          </c:marker>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Road'!$AA$60:$AP$60</c:f>
              <c:numCache>
                <c:formatCode>General</c:formatCode>
                <c:ptCount val="16"/>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numCache>
            </c:numRef>
          </c:val>
          <c:smooth val="0"/>
          <c:extLst>
            <c:ext xmlns:c16="http://schemas.microsoft.com/office/drawing/2014/chart" uri="{C3380CC4-5D6E-409C-BE32-E72D297353CC}">
              <c16:uniqueId val="{00000006-F666-4DA4-8AA8-7CCD7676F73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'South Road'!$Z$63</c:f>
              <c:strCache>
                <c:ptCount val="1"/>
                <c:pt idx="0">
                  <c:v>South Road</c:v>
                </c:pt>
              </c:strCache>
            </c:strRef>
          </c:tx>
          <c:dPt>
            <c:idx val="0"/>
            <c:bubble3D val="0"/>
            <c:spPr>
              <a:solidFill>
                <a:schemeClr val="accent3"/>
              </a:solidFill>
              <a:ln>
                <a:noFill/>
              </a:ln>
              <a:effectLst/>
            </c:spPr>
            <c:extLst>
              <c:ext xmlns:c16="http://schemas.microsoft.com/office/drawing/2014/chart" uri="{C3380CC4-5D6E-409C-BE32-E72D297353CC}">
                <c16:uniqueId val="{00000001-42CB-42EE-9B01-4C41950EC7E5}"/>
              </c:ext>
            </c:extLst>
          </c:dPt>
          <c:dPt>
            <c:idx val="1"/>
            <c:bubble3D val="0"/>
            <c:spPr>
              <a:solidFill>
                <a:schemeClr val="accent4"/>
              </a:solidFill>
              <a:ln>
                <a:noFill/>
              </a:ln>
              <a:effectLst/>
            </c:spPr>
            <c:extLst>
              <c:ext xmlns:c16="http://schemas.microsoft.com/office/drawing/2014/chart" uri="{C3380CC4-5D6E-409C-BE32-E72D297353CC}">
                <c16:uniqueId val="{00000003-42CB-42EE-9B01-4C41950EC7E5}"/>
              </c:ext>
            </c:extLst>
          </c:dPt>
          <c:dPt>
            <c:idx val="2"/>
            <c:bubble3D val="0"/>
            <c:spPr>
              <a:solidFill>
                <a:schemeClr val="accent5"/>
              </a:solidFill>
              <a:ln>
                <a:noFill/>
              </a:ln>
              <a:effectLst/>
            </c:spPr>
            <c:extLst>
              <c:ext xmlns:c16="http://schemas.microsoft.com/office/drawing/2014/chart" uri="{C3380CC4-5D6E-409C-BE32-E72D297353CC}">
                <c16:uniqueId val="{00000005-42CB-42EE-9B01-4C41950EC7E5}"/>
              </c:ext>
            </c:extLst>
          </c:dPt>
          <c:dPt>
            <c:idx val="3"/>
            <c:bubble3D val="0"/>
            <c:spPr>
              <a:solidFill>
                <a:schemeClr val="accent6"/>
              </a:solidFill>
              <a:ln>
                <a:noFill/>
              </a:ln>
              <a:effectLst/>
            </c:spPr>
            <c:extLst>
              <c:ext xmlns:c16="http://schemas.microsoft.com/office/drawing/2014/chart" uri="{C3380CC4-5D6E-409C-BE32-E72D297353CC}">
                <c16:uniqueId val="{00000007-42CB-42EE-9B01-4C41950EC7E5}"/>
              </c:ext>
            </c:extLst>
          </c:dPt>
          <c:dLbls>
            <c:dLbl>
              <c:idx val="0"/>
              <c:layout>
                <c:manualLayout>
                  <c:x val="0.12170877061749205"/>
                  <c:y val="1.02094706462109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CB-42EE-9B01-4C41950EC7E5}"/>
                </c:ext>
              </c:extLst>
            </c:dLbl>
            <c:dLbl>
              <c:idx val="1"/>
              <c:delete val="1"/>
              <c:extLst>
                <c:ext xmlns:c15="http://schemas.microsoft.com/office/drawing/2012/chart" uri="{CE6537A1-D6FC-4f65-9D91-7224C49458BB}"/>
                <c:ext xmlns:c16="http://schemas.microsoft.com/office/drawing/2014/chart" uri="{C3380CC4-5D6E-409C-BE32-E72D297353CC}">
                  <c16:uniqueId val="{00000003-42CB-42EE-9B01-4C41950EC7E5}"/>
                </c:ext>
              </c:extLst>
            </c:dLbl>
            <c:dLbl>
              <c:idx val="2"/>
              <c:layout>
                <c:manualLayout>
                  <c:x val="0.23082312548798586"/>
                  <c:y val="-3.8910262892117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CB-42EE-9B01-4C41950EC7E5}"/>
                </c:ext>
              </c:extLst>
            </c:dLbl>
            <c:dLbl>
              <c:idx val="3"/>
              <c:layout>
                <c:manualLayout>
                  <c:x val="-6.0168691574556198E-2"/>
                  <c:y val="-7.5673311558652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CB-42EE-9B01-4C41950EC7E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'South Road'!$AA$62:$AF$62</c15:sqref>
                  </c15:fullRef>
                </c:ext>
              </c:extLst>
              <c:f>'South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'South Road'!$AA$63:$AF$63</c15:sqref>
                  </c15:fullRef>
                </c:ext>
              </c:extLst>
              <c:f>'South Road'!$AC$63:$AF$63</c:f>
              <c:numCache>
                <c:formatCode>General</c:formatCode>
                <c:ptCount val="4"/>
                <c:pt idx="0">
                  <c:v>1</c:v>
                </c:pt>
                <c:pt idx="1">
                  <c:v>0</c:v>
                </c:pt>
                <c:pt idx="2">
                  <c:v>39</c:v>
                </c:pt>
                <c:pt idx="3">
                  <c:v>2</c:v>
                </c:pt>
              </c:numCache>
            </c:numRef>
          </c:val>
          <c:extLst>
            <c:ext xmlns:c15="http://schemas.microsoft.com/office/drawing/2012/chart" uri="{02D57815-91ED-43cb-92C2-25804820EDAC}">
              <c15:categoryFilterExceptions>
                <c15:categoryFilterException>
                  <c15:sqref>'South Road'!$AA$63</c15:sqref>
                  <c15:spPr xmlns:c15="http://schemas.microsoft.com/office/drawing/2012/chart">
                    <a:solidFill>
                      <a:schemeClr val="accent1"/>
                    </a:solidFill>
                    <a:ln>
                      <a:noFill/>
                    </a:ln>
                    <a:effectLst/>
                  </c15:spPr>
                  <c15:bubble3D val="0"/>
                </c15:categoryFilterException>
                <c15:categoryFilterException>
                  <c15:sqref>'South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2CB-42EE-9B01-4C41950EC7E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'South Road'!$Z$47</c:f>
              <c:strCache>
                <c:ptCount val="1"/>
                <c:pt idx="0">
                  <c:v>South Road</c:v>
                </c:pt>
              </c:strCache>
            </c:strRef>
          </c:tx>
          <c:dPt>
            <c:idx val="0"/>
            <c:bubble3D val="0"/>
            <c:spPr>
              <a:solidFill>
                <a:schemeClr val="accent1"/>
              </a:solidFill>
              <a:ln>
                <a:noFill/>
              </a:ln>
              <a:effectLst/>
            </c:spPr>
            <c:extLst>
              <c:ext xmlns:c16="http://schemas.microsoft.com/office/drawing/2014/chart" uri="{C3380CC4-5D6E-409C-BE32-E72D297353CC}">
                <c16:uniqueId val="{00000001-B6B7-4EBB-B23F-1F032CC4C3B8}"/>
              </c:ext>
            </c:extLst>
          </c:dPt>
          <c:dPt>
            <c:idx val="1"/>
            <c:bubble3D val="0"/>
            <c:spPr>
              <a:solidFill>
                <a:schemeClr val="accent2"/>
              </a:solidFill>
              <a:ln>
                <a:noFill/>
              </a:ln>
              <a:effectLst/>
            </c:spPr>
            <c:extLst>
              <c:ext xmlns:c16="http://schemas.microsoft.com/office/drawing/2014/chart" uri="{C3380CC4-5D6E-409C-BE32-E72D297353CC}">
                <c16:uniqueId val="{00000003-B6B7-4EBB-B23F-1F032CC4C3B8}"/>
              </c:ext>
            </c:extLst>
          </c:dPt>
          <c:dPt>
            <c:idx val="2"/>
            <c:bubble3D val="0"/>
            <c:spPr>
              <a:solidFill>
                <a:schemeClr val="accent3"/>
              </a:solidFill>
              <a:ln>
                <a:noFill/>
              </a:ln>
              <a:effectLst/>
            </c:spPr>
            <c:extLst>
              <c:ext xmlns:c16="http://schemas.microsoft.com/office/drawing/2014/chart" uri="{C3380CC4-5D6E-409C-BE32-E72D297353CC}">
                <c16:uniqueId val="{00000005-B6B7-4EBB-B23F-1F032CC4C3B8}"/>
              </c:ext>
            </c:extLst>
          </c:dPt>
          <c:dPt>
            <c:idx val="3"/>
            <c:bubble3D val="0"/>
            <c:spPr>
              <a:solidFill>
                <a:schemeClr val="accent4"/>
              </a:solidFill>
              <a:ln>
                <a:noFill/>
              </a:ln>
              <a:effectLst/>
            </c:spPr>
            <c:extLst>
              <c:ext xmlns:c16="http://schemas.microsoft.com/office/drawing/2014/chart" uri="{C3380CC4-5D6E-409C-BE32-E72D297353CC}">
                <c16:uniqueId val="{00000007-B6B7-4EBB-B23F-1F032CC4C3B8}"/>
              </c:ext>
            </c:extLst>
          </c:dPt>
          <c:dPt>
            <c:idx val="4"/>
            <c:bubble3D val="0"/>
            <c:spPr>
              <a:solidFill>
                <a:schemeClr val="accent5"/>
              </a:solidFill>
              <a:ln>
                <a:noFill/>
              </a:ln>
              <a:effectLst/>
            </c:spPr>
            <c:extLst>
              <c:ext xmlns:c16="http://schemas.microsoft.com/office/drawing/2014/chart" uri="{C3380CC4-5D6E-409C-BE32-E72D297353CC}">
                <c16:uniqueId val="{00000009-B6B7-4EBB-B23F-1F032CC4C3B8}"/>
              </c:ext>
            </c:extLst>
          </c:dPt>
          <c:dPt>
            <c:idx val="5"/>
            <c:bubble3D val="0"/>
            <c:spPr>
              <a:solidFill>
                <a:schemeClr val="accent6"/>
              </a:solidFill>
              <a:ln>
                <a:noFill/>
              </a:ln>
              <a:effectLst/>
            </c:spPr>
            <c:extLst>
              <c:ext xmlns:c16="http://schemas.microsoft.com/office/drawing/2014/chart" uri="{C3380CC4-5D6E-409C-BE32-E72D297353CC}">
                <c16:uniqueId val="{0000000B-B6B7-4EBB-B23F-1F032CC4C3B8}"/>
              </c:ext>
            </c:extLst>
          </c:dPt>
          <c:dLbls>
            <c:dLbl>
              <c:idx val="1"/>
              <c:delete val="1"/>
              <c:extLst>
                <c:ext xmlns:c15="http://schemas.microsoft.com/office/drawing/2012/chart" uri="{CE6537A1-D6FC-4f65-9D91-7224C49458BB}"/>
                <c:ext xmlns:c16="http://schemas.microsoft.com/office/drawing/2014/chart" uri="{C3380CC4-5D6E-409C-BE32-E72D297353CC}">
                  <c16:uniqueId val="{00000003-B6B7-4EBB-B23F-1F032CC4C3B8}"/>
                </c:ext>
              </c:extLst>
            </c:dLbl>
            <c:dLbl>
              <c:idx val="2"/>
              <c:layout>
                <c:manualLayout>
                  <c:x val="3.0751718227076237E-2"/>
                  <c:y val="-6.99688345716256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B7-4EBB-B23F-1F032CC4C3B8}"/>
                </c:ext>
              </c:extLst>
            </c:dLbl>
            <c:dLbl>
              <c:idx val="4"/>
              <c:layout>
                <c:manualLayout>
                  <c:x val="-0.2248162215706733"/>
                  <c:y val="-4.48518170330933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6B7-4EBB-B23F-1F032CC4C3B8}"/>
                </c:ext>
              </c:extLst>
            </c:dLbl>
            <c:dLbl>
              <c:idx val="5"/>
              <c:layout>
                <c:manualLayout>
                  <c:x val="2.5302816477298515E-2"/>
                  <c:y val="-1.67809316411830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6B7-4EBB-B23F-1F032CC4C3B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'South Road'!$AA$46:$AF$46</c:f>
              <c:strCache>
                <c:ptCount val="6"/>
                <c:pt idx="0">
                  <c:v>COMMUTER</c:v>
                </c:pt>
                <c:pt idx="1">
                  <c:v>DISABLED</c:v>
                </c:pt>
                <c:pt idx="2">
                  <c:v>ILLEGAL</c:v>
                </c:pt>
                <c:pt idx="3">
                  <c:v>LONG STAY</c:v>
                </c:pt>
                <c:pt idx="4">
                  <c:v>RESIDENT</c:v>
                </c:pt>
                <c:pt idx="5">
                  <c:v>SHORT STAY</c:v>
                </c:pt>
              </c:strCache>
            </c:strRef>
          </c:cat>
          <c:val>
            <c:numRef>
              <c:f>'South Road'!$AA$47:$AF$47</c:f>
              <c:numCache>
                <c:formatCode>General</c:formatCode>
                <c:ptCount val="6"/>
                <c:pt idx="0">
                  <c:v>2</c:v>
                </c:pt>
                <c:pt idx="1">
                  <c:v>0</c:v>
                </c:pt>
                <c:pt idx="2">
                  <c:v>6</c:v>
                </c:pt>
                <c:pt idx="3">
                  <c:v>2</c:v>
                </c:pt>
                <c:pt idx="4">
                  <c:v>41</c:v>
                </c:pt>
                <c:pt idx="5">
                  <c:v>8</c:v>
                </c:pt>
              </c:numCache>
            </c:numRef>
          </c:val>
          <c:extLst>
            <c:ext xmlns:c16="http://schemas.microsoft.com/office/drawing/2014/chart" uri="{C3380CC4-5D6E-409C-BE32-E72D297353CC}">
              <c16:uniqueId val="{0000000C-B6B7-4EBB-B23F-1F032CC4C3B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'South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Road'!$AA$47</c:f>
              <c:numCache>
                <c:formatCode>General</c:formatCode>
                <c:ptCount val="1"/>
                <c:pt idx="0">
                  <c:v>2</c:v>
                </c:pt>
              </c:numCache>
            </c:numRef>
          </c:val>
          <c:extLst>
            <c:ext xmlns:c16="http://schemas.microsoft.com/office/drawing/2014/chart" uri="{C3380CC4-5D6E-409C-BE32-E72D297353CC}">
              <c16:uniqueId val="{00000000-B7C1-49C6-B820-8FFA40D35CAB}"/>
            </c:ext>
          </c:extLst>
        </c:ser>
        <c:ser>
          <c:idx val="1"/>
          <c:order val="1"/>
          <c:tx>
            <c:strRef>
              <c:f>'South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Road'!$AB$47</c:f>
              <c:numCache>
                <c:formatCode>General</c:formatCode>
                <c:ptCount val="1"/>
                <c:pt idx="0">
                  <c:v>0</c:v>
                </c:pt>
              </c:numCache>
            </c:numRef>
          </c:val>
          <c:extLst>
            <c:ext xmlns:c16="http://schemas.microsoft.com/office/drawing/2014/chart" uri="{C3380CC4-5D6E-409C-BE32-E72D297353CC}">
              <c16:uniqueId val="{00000001-B7C1-49C6-B820-8FFA40D35CAB}"/>
            </c:ext>
          </c:extLst>
        </c:ser>
        <c:ser>
          <c:idx val="2"/>
          <c:order val="2"/>
          <c:tx>
            <c:strRef>
              <c:f>'South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Road'!$AC$47</c:f>
              <c:numCache>
                <c:formatCode>General</c:formatCode>
                <c:ptCount val="1"/>
                <c:pt idx="0">
                  <c:v>6</c:v>
                </c:pt>
              </c:numCache>
            </c:numRef>
          </c:val>
          <c:extLst>
            <c:ext xmlns:c16="http://schemas.microsoft.com/office/drawing/2014/chart" uri="{C3380CC4-5D6E-409C-BE32-E72D297353CC}">
              <c16:uniqueId val="{00000002-B7C1-49C6-B820-8FFA40D35CAB}"/>
            </c:ext>
          </c:extLst>
        </c:ser>
        <c:ser>
          <c:idx val="3"/>
          <c:order val="3"/>
          <c:tx>
            <c:strRef>
              <c:f>'South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Road'!$AD$47</c:f>
              <c:numCache>
                <c:formatCode>General</c:formatCode>
                <c:ptCount val="1"/>
                <c:pt idx="0">
                  <c:v>2</c:v>
                </c:pt>
              </c:numCache>
            </c:numRef>
          </c:val>
          <c:extLst>
            <c:ext xmlns:c16="http://schemas.microsoft.com/office/drawing/2014/chart" uri="{C3380CC4-5D6E-409C-BE32-E72D297353CC}">
              <c16:uniqueId val="{00000003-B7C1-49C6-B820-8FFA40D35CAB}"/>
            </c:ext>
          </c:extLst>
        </c:ser>
        <c:ser>
          <c:idx val="4"/>
          <c:order val="4"/>
          <c:tx>
            <c:strRef>
              <c:f>'South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Road'!$AE$47</c:f>
              <c:numCache>
                <c:formatCode>General</c:formatCode>
                <c:ptCount val="1"/>
                <c:pt idx="0">
                  <c:v>41</c:v>
                </c:pt>
              </c:numCache>
            </c:numRef>
          </c:val>
          <c:extLst>
            <c:ext xmlns:c16="http://schemas.microsoft.com/office/drawing/2014/chart" uri="{C3380CC4-5D6E-409C-BE32-E72D297353CC}">
              <c16:uniqueId val="{00000004-B7C1-49C6-B820-8FFA40D35CAB}"/>
            </c:ext>
          </c:extLst>
        </c:ser>
        <c:ser>
          <c:idx val="5"/>
          <c:order val="5"/>
          <c:tx>
            <c:strRef>
              <c:f>'South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Road'!$Z$47</c:f>
              <c:strCache>
                <c:ptCount val="1"/>
                <c:pt idx="0">
                  <c:v>South Road</c:v>
                </c:pt>
              </c:strCache>
            </c:strRef>
          </c:cat>
          <c:val>
            <c:numRef>
              <c:f>'South Road'!$AF$47</c:f>
              <c:numCache>
                <c:formatCode>General</c:formatCode>
                <c:ptCount val="1"/>
                <c:pt idx="0">
                  <c:v>8</c:v>
                </c:pt>
              </c:numCache>
            </c:numRef>
          </c:val>
          <c:extLst>
            <c:ext xmlns:c16="http://schemas.microsoft.com/office/drawing/2014/chart" uri="{C3380CC4-5D6E-409C-BE32-E72D297353CC}">
              <c16:uniqueId val="{00000005-B7C1-49C6-B820-8FFA40D35CAB}"/>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'South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'South Road'!$Z$47</c15:sqref>
                        </c15:formulaRef>
                      </c:ext>
                    </c:extLst>
                    <c:strCache>
                      <c:ptCount val="1"/>
                      <c:pt idx="0">
                        <c:v>South Road</c:v>
                      </c:pt>
                    </c:strCache>
                  </c:strRef>
                </c:cat>
                <c:val>
                  <c:numRef>
                    <c:extLst>
                      <c:ext uri="{02D57815-91ED-43cb-92C2-25804820EDAC}">
                        <c15:formulaRef>
                          <c15:sqref>'South Road'!$AG$47</c15:sqref>
                        </c15:formulaRef>
                      </c:ext>
                    </c:extLst>
                    <c:numCache>
                      <c:formatCode>General</c:formatCode>
                      <c:ptCount val="1"/>
                      <c:pt idx="0">
                        <c:v>59</c:v>
                      </c:pt>
                    </c:numCache>
                  </c:numRef>
                </c:val>
                <c:extLst>
                  <c:ext xmlns:c16="http://schemas.microsoft.com/office/drawing/2014/chart" uri="{C3380CC4-5D6E-409C-BE32-E72D297353CC}">
                    <c16:uniqueId val="{00000006-B7C1-49C6-B820-8FFA40D35CAB}"/>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'South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Road'!$Z$63</c:f>
              <c:strCache>
                <c:ptCount val="1"/>
                <c:pt idx="0">
                  <c:v>South Road</c:v>
                </c:pt>
              </c:strCache>
            </c:strRef>
          </c:cat>
          <c:val>
            <c:numRef>
              <c:f>'South Road'!$AB$63</c:f>
              <c:numCache>
                <c:formatCode>General</c:formatCode>
                <c:ptCount val="1"/>
                <c:pt idx="0">
                  <c:v>0</c:v>
                </c:pt>
              </c:numCache>
            </c:numRef>
          </c:val>
          <c:extLst>
            <c:ext xmlns:c16="http://schemas.microsoft.com/office/drawing/2014/chart" uri="{C3380CC4-5D6E-409C-BE32-E72D297353CC}">
              <c16:uniqueId val="{00000000-E1BF-4B2F-97A6-6DFD80D8E707}"/>
            </c:ext>
          </c:extLst>
        </c:ser>
        <c:ser>
          <c:idx val="2"/>
          <c:order val="2"/>
          <c:tx>
            <c:strRef>
              <c:f>'South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Road'!$Z$63</c:f>
              <c:strCache>
                <c:ptCount val="1"/>
                <c:pt idx="0">
                  <c:v>South Road</c:v>
                </c:pt>
              </c:strCache>
            </c:strRef>
          </c:cat>
          <c:val>
            <c:numRef>
              <c:f>'South Road'!$AC$63</c:f>
              <c:numCache>
                <c:formatCode>General</c:formatCode>
                <c:ptCount val="1"/>
                <c:pt idx="0">
                  <c:v>1</c:v>
                </c:pt>
              </c:numCache>
            </c:numRef>
          </c:val>
          <c:extLst>
            <c:ext xmlns:c16="http://schemas.microsoft.com/office/drawing/2014/chart" uri="{C3380CC4-5D6E-409C-BE32-E72D297353CC}">
              <c16:uniqueId val="{00000001-E1BF-4B2F-97A6-6DFD80D8E707}"/>
            </c:ext>
          </c:extLst>
        </c:ser>
        <c:ser>
          <c:idx val="3"/>
          <c:order val="3"/>
          <c:tx>
            <c:strRef>
              <c:f>'South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 Road'!$Z$63</c:f>
              <c:strCache>
                <c:ptCount val="1"/>
                <c:pt idx="0">
                  <c:v>South Road</c:v>
                </c:pt>
              </c:strCache>
            </c:strRef>
          </c:cat>
          <c:val>
            <c:numRef>
              <c:f>'South Road'!$AD$63</c:f>
              <c:numCache>
                <c:formatCode>General</c:formatCode>
                <c:ptCount val="1"/>
                <c:pt idx="0">
                  <c:v>0</c:v>
                </c:pt>
              </c:numCache>
            </c:numRef>
          </c:val>
          <c:extLst>
            <c:ext xmlns:c16="http://schemas.microsoft.com/office/drawing/2014/chart" uri="{C3380CC4-5D6E-409C-BE32-E72D297353CC}">
              <c16:uniqueId val="{00000002-E1BF-4B2F-97A6-6DFD80D8E707}"/>
            </c:ext>
          </c:extLst>
        </c:ser>
        <c:ser>
          <c:idx val="4"/>
          <c:order val="4"/>
          <c:tx>
            <c:strRef>
              <c:f>'South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 Road'!$Z$63</c:f>
              <c:strCache>
                <c:ptCount val="1"/>
                <c:pt idx="0">
                  <c:v>South Road</c:v>
                </c:pt>
              </c:strCache>
            </c:strRef>
          </c:cat>
          <c:val>
            <c:numRef>
              <c:f>'South Road'!$AE$63</c:f>
              <c:numCache>
                <c:formatCode>General</c:formatCode>
                <c:ptCount val="1"/>
                <c:pt idx="0">
                  <c:v>39</c:v>
                </c:pt>
              </c:numCache>
            </c:numRef>
          </c:val>
          <c:extLst>
            <c:ext xmlns:c16="http://schemas.microsoft.com/office/drawing/2014/chart" uri="{C3380CC4-5D6E-409C-BE32-E72D297353CC}">
              <c16:uniqueId val="{00000003-E1BF-4B2F-97A6-6DFD80D8E707}"/>
            </c:ext>
          </c:extLst>
        </c:ser>
        <c:ser>
          <c:idx val="5"/>
          <c:order val="5"/>
          <c:tx>
            <c:strRef>
              <c:f>'South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 Road'!$Z$63</c:f>
              <c:strCache>
                <c:ptCount val="1"/>
                <c:pt idx="0">
                  <c:v>South Road</c:v>
                </c:pt>
              </c:strCache>
            </c:strRef>
          </c:cat>
          <c:val>
            <c:numRef>
              <c:f>'South Road'!$AF$63</c:f>
              <c:numCache>
                <c:formatCode>General</c:formatCode>
                <c:ptCount val="1"/>
                <c:pt idx="0">
                  <c:v>2</c:v>
                </c:pt>
              </c:numCache>
            </c:numRef>
          </c:val>
          <c:extLst>
            <c:ext xmlns:c16="http://schemas.microsoft.com/office/drawing/2014/chart" uri="{C3380CC4-5D6E-409C-BE32-E72D297353CC}">
              <c16:uniqueId val="{00000004-E1BF-4B2F-97A6-6DFD80D8E707}"/>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'South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'South Road'!$Z$63</c15:sqref>
                        </c15:formulaRef>
                      </c:ext>
                    </c:extLst>
                    <c:strCache>
                      <c:ptCount val="1"/>
                      <c:pt idx="0">
                        <c:v>South Road</c:v>
                      </c:pt>
                    </c:strCache>
                  </c:strRef>
                </c:cat>
                <c:val>
                  <c:numRef>
                    <c:extLst>
                      <c:ext uri="{02D57815-91ED-43cb-92C2-25804820EDAC}">
                        <c15:formulaRef>
                          <c15:sqref>'South Road'!$AA$63</c15:sqref>
                        </c15:formulaRef>
                      </c:ext>
                    </c:extLst>
                    <c:numCache>
                      <c:formatCode>General</c:formatCode>
                      <c:ptCount val="1"/>
                      <c:pt idx="0">
                        <c:v>0</c:v>
                      </c:pt>
                    </c:numCache>
                  </c:numRef>
                </c:val>
                <c:extLst>
                  <c:ext xmlns:c16="http://schemas.microsoft.com/office/drawing/2014/chart" uri="{C3380CC4-5D6E-409C-BE32-E72D297353CC}">
                    <c16:uniqueId val="{00000005-E1BF-4B2F-97A6-6DFD80D8E707}"/>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'South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'South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Road'!$AA$79:$AP$79</c:f>
              <c:numCache>
                <c:formatCode>General</c:formatCode>
                <c:ptCount val="16"/>
                <c:pt idx="0">
                  <c:v>13</c:v>
                </c:pt>
                <c:pt idx="1">
                  <c:v>14</c:v>
                </c:pt>
                <c:pt idx="2">
                  <c:v>8</c:v>
                </c:pt>
                <c:pt idx="3">
                  <c:v>2</c:v>
                </c:pt>
                <c:pt idx="4">
                  <c:v>6</c:v>
                </c:pt>
                <c:pt idx="5">
                  <c:v>1</c:v>
                </c:pt>
                <c:pt idx="6">
                  <c:v>1</c:v>
                </c:pt>
                <c:pt idx="7">
                  <c:v>13</c:v>
                </c:pt>
                <c:pt idx="8">
                  <c:v>13</c:v>
                </c:pt>
                <c:pt idx="9">
                  <c:v>4</c:v>
                </c:pt>
                <c:pt idx="10">
                  <c:v>3</c:v>
                </c:pt>
                <c:pt idx="11">
                  <c:v>4</c:v>
                </c:pt>
                <c:pt idx="12">
                  <c:v>4</c:v>
                </c:pt>
                <c:pt idx="13">
                  <c:v>5</c:v>
                </c:pt>
                <c:pt idx="14">
                  <c:v>4</c:v>
                </c:pt>
                <c:pt idx="15">
                  <c:v>4</c:v>
                </c:pt>
              </c:numCache>
            </c:numRef>
          </c:val>
          <c:extLst>
            <c:ext xmlns:c16="http://schemas.microsoft.com/office/drawing/2014/chart" uri="{C3380CC4-5D6E-409C-BE32-E72D297353CC}">
              <c16:uniqueId val="{00000000-9477-4503-A20A-7C3E2E502CC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'South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'South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 Road'!$AA$95:$AP$95</c:f>
              <c:numCache>
                <c:formatCode>General</c:formatCode>
                <c:ptCount val="16"/>
                <c:pt idx="0">
                  <c:v>2</c:v>
                </c:pt>
                <c:pt idx="1">
                  <c:v>2</c:v>
                </c:pt>
                <c:pt idx="2">
                  <c:v>2</c:v>
                </c:pt>
                <c:pt idx="3">
                  <c:v>2</c:v>
                </c:pt>
                <c:pt idx="4">
                  <c:v>2</c:v>
                </c:pt>
                <c:pt idx="5">
                  <c:v>2</c:v>
                </c:pt>
                <c:pt idx="6">
                  <c:v>2</c:v>
                </c:pt>
                <c:pt idx="7">
                  <c:v>3</c:v>
                </c:pt>
                <c:pt idx="8">
                  <c:v>8</c:v>
                </c:pt>
                <c:pt idx="9">
                  <c:v>3</c:v>
                </c:pt>
                <c:pt idx="10">
                  <c:v>3</c:v>
                </c:pt>
                <c:pt idx="11">
                  <c:v>2</c:v>
                </c:pt>
                <c:pt idx="12">
                  <c:v>2</c:v>
                </c:pt>
                <c:pt idx="13">
                  <c:v>2</c:v>
                </c:pt>
                <c:pt idx="14">
                  <c:v>2</c:v>
                </c:pt>
                <c:pt idx="15">
                  <c:v>2</c:v>
                </c:pt>
              </c:numCache>
            </c:numRef>
          </c:val>
          <c:extLst>
            <c:ext xmlns:c16="http://schemas.microsoft.com/office/drawing/2014/chart" uri="{C3380CC4-5D6E-409C-BE32-E72D297353CC}">
              <c16:uniqueId val="{00000000-847E-441F-B43F-46226C004B9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'Southfield Gardens'!$Z$38</c:f>
              <c:strCache>
                <c:ptCount val="1"/>
                <c:pt idx="0">
                  <c:v>COMMUTER</c:v>
                </c:pt>
              </c:strCache>
            </c:strRef>
          </c:tx>
          <c:spPr>
            <a:solidFill>
              <a:schemeClr val="accent1"/>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6AC-4B55-BFE7-C0CF2ABA4577}"/>
            </c:ext>
          </c:extLst>
        </c:ser>
        <c:ser>
          <c:idx val="1"/>
          <c:order val="1"/>
          <c:tx>
            <c:strRef>
              <c:f>'Southfield Gardens'!$Z$39</c:f>
              <c:strCache>
                <c:ptCount val="1"/>
                <c:pt idx="0">
                  <c:v>DISABLED</c:v>
                </c:pt>
              </c:strCache>
            </c:strRef>
          </c:tx>
          <c:spPr>
            <a:solidFill>
              <a:schemeClr val="accent2"/>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E6AC-4B55-BFE7-C0CF2ABA4577}"/>
            </c:ext>
          </c:extLst>
        </c:ser>
        <c:ser>
          <c:idx val="2"/>
          <c:order val="2"/>
          <c:tx>
            <c:strRef>
              <c:f>'Southfield Gardens'!$Z$40</c:f>
              <c:strCache>
                <c:ptCount val="1"/>
                <c:pt idx="0">
                  <c:v>ILLEGAL</c:v>
                </c:pt>
              </c:strCache>
            </c:strRef>
          </c:tx>
          <c:spPr>
            <a:solidFill>
              <a:schemeClr val="accent3"/>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Gardens'!$AA$40:$AP$40</c:f>
              <c:numCache>
                <c:formatCode>General</c:formatCode>
                <c:ptCount val="16"/>
                <c:pt idx="0">
                  <c:v>7</c:v>
                </c:pt>
                <c:pt idx="1">
                  <c:v>7</c:v>
                </c:pt>
                <c:pt idx="2">
                  <c:v>7</c:v>
                </c:pt>
                <c:pt idx="3">
                  <c:v>7</c:v>
                </c:pt>
                <c:pt idx="4">
                  <c:v>7</c:v>
                </c:pt>
                <c:pt idx="5">
                  <c:v>7</c:v>
                </c:pt>
                <c:pt idx="6">
                  <c:v>8</c:v>
                </c:pt>
                <c:pt idx="7">
                  <c:v>10</c:v>
                </c:pt>
                <c:pt idx="8">
                  <c:v>10</c:v>
                </c:pt>
                <c:pt idx="9">
                  <c:v>10</c:v>
                </c:pt>
                <c:pt idx="10">
                  <c:v>9</c:v>
                </c:pt>
                <c:pt idx="11">
                  <c:v>9</c:v>
                </c:pt>
                <c:pt idx="12">
                  <c:v>9</c:v>
                </c:pt>
                <c:pt idx="13">
                  <c:v>8</c:v>
                </c:pt>
                <c:pt idx="14">
                  <c:v>8</c:v>
                </c:pt>
                <c:pt idx="15">
                  <c:v>8</c:v>
                </c:pt>
              </c:numCache>
            </c:numRef>
          </c:val>
          <c:extLst>
            <c:ext xmlns:c16="http://schemas.microsoft.com/office/drawing/2014/chart" uri="{C3380CC4-5D6E-409C-BE32-E72D297353CC}">
              <c16:uniqueId val="{00000005-E6AC-4B55-BFE7-C0CF2ABA4577}"/>
            </c:ext>
          </c:extLst>
        </c:ser>
        <c:ser>
          <c:idx val="3"/>
          <c:order val="3"/>
          <c:tx>
            <c:strRef>
              <c:f>'Southfield Gardens'!$Z$41</c:f>
              <c:strCache>
                <c:ptCount val="1"/>
                <c:pt idx="0">
                  <c:v>LONG STAY</c:v>
                </c:pt>
              </c:strCache>
            </c:strRef>
          </c:tx>
          <c:spPr>
            <a:solidFill>
              <a:schemeClr val="accent4"/>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E6AC-4B55-BFE7-C0CF2ABA4577}"/>
            </c:ext>
          </c:extLst>
        </c:ser>
        <c:ser>
          <c:idx val="4"/>
          <c:order val="4"/>
          <c:tx>
            <c:strRef>
              <c:f>'Southfield Gardens'!$Z$42</c:f>
              <c:strCache>
                <c:ptCount val="1"/>
                <c:pt idx="0">
                  <c:v>RESIDENT</c:v>
                </c:pt>
              </c:strCache>
            </c:strRef>
          </c:tx>
          <c:spPr>
            <a:solidFill>
              <a:schemeClr val="accent5"/>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Gardens'!$AA$42:$AP$42</c:f>
              <c:numCache>
                <c:formatCode>General</c:formatCode>
                <c:ptCount val="16"/>
                <c:pt idx="0">
                  <c:v>28</c:v>
                </c:pt>
                <c:pt idx="1">
                  <c:v>29</c:v>
                </c:pt>
                <c:pt idx="2">
                  <c:v>28</c:v>
                </c:pt>
                <c:pt idx="3">
                  <c:v>30</c:v>
                </c:pt>
                <c:pt idx="4">
                  <c:v>26</c:v>
                </c:pt>
                <c:pt idx="5">
                  <c:v>25</c:v>
                </c:pt>
                <c:pt idx="6">
                  <c:v>23</c:v>
                </c:pt>
                <c:pt idx="7">
                  <c:v>22</c:v>
                </c:pt>
                <c:pt idx="8">
                  <c:v>18</c:v>
                </c:pt>
                <c:pt idx="9">
                  <c:v>19</c:v>
                </c:pt>
                <c:pt idx="10">
                  <c:v>19</c:v>
                </c:pt>
                <c:pt idx="11">
                  <c:v>20</c:v>
                </c:pt>
                <c:pt idx="12">
                  <c:v>21</c:v>
                </c:pt>
                <c:pt idx="13">
                  <c:v>23</c:v>
                </c:pt>
                <c:pt idx="14">
                  <c:v>24</c:v>
                </c:pt>
                <c:pt idx="15">
                  <c:v>24</c:v>
                </c:pt>
              </c:numCache>
            </c:numRef>
          </c:val>
          <c:extLst>
            <c:ext xmlns:c16="http://schemas.microsoft.com/office/drawing/2014/chart" uri="{C3380CC4-5D6E-409C-BE32-E72D297353CC}">
              <c16:uniqueId val="{00000009-E6AC-4B55-BFE7-C0CF2ABA4577}"/>
            </c:ext>
          </c:extLst>
        </c:ser>
        <c:ser>
          <c:idx val="5"/>
          <c:order val="5"/>
          <c:tx>
            <c:strRef>
              <c:f>'Southfield Gardens'!$Z$43</c:f>
              <c:strCache>
                <c:ptCount val="1"/>
                <c:pt idx="0">
                  <c:v>SHORT STAY</c:v>
                </c:pt>
              </c:strCache>
            </c:strRef>
          </c:tx>
          <c:spPr>
            <a:solidFill>
              <a:schemeClr val="accent6"/>
            </a:solidFill>
            <a:ln>
              <a:noFill/>
            </a:ln>
            <a:effectLst/>
          </c:spPr>
          <c:invertIfNegative val="0"/>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Gardens'!$AA$43:$AP$43</c:f>
              <c:numCache>
                <c:formatCode>General</c:formatCode>
                <c:ptCount val="16"/>
                <c:pt idx="0">
                  <c:v>0</c:v>
                </c:pt>
                <c:pt idx="1">
                  <c:v>0</c:v>
                </c:pt>
                <c:pt idx="2">
                  <c:v>0</c:v>
                </c:pt>
                <c:pt idx="3">
                  <c:v>4</c:v>
                </c:pt>
                <c:pt idx="4">
                  <c:v>4</c:v>
                </c:pt>
                <c:pt idx="5">
                  <c:v>3</c:v>
                </c:pt>
                <c:pt idx="6">
                  <c:v>2</c:v>
                </c:pt>
                <c:pt idx="7">
                  <c:v>1</c:v>
                </c:pt>
                <c:pt idx="8">
                  <c:v>2</c:v>
                </c:pt>
                <c:pt idx="9">
                  <c:v>7</c:v>
                </c:pt>
                <c:pt idx="10">
                  <c:v>8</c:v>
                </c:pt>
                <c:pt idx="11">
                  <c:v>5</c:v>
                </c:pt>
                <c:pt idx="12">
                  <c:v>5</c:v>
                </c:pt>
                <c:pt idx="13">
                  <c:v>2</c:v>
                </c:pt>
                <c:pt idx="14">
                  <c:v>1</c:v>
                </c:pt>
                <c:pt idx="15">
                  <c:v>0</c:v>
                </c:pt>
              </c:numCache>
            </c:numRef>
          </c:val>
          <c:extLst>
            <c:ext xmlns:c16="http://schemas.microsoft.com/office/drawing/2014/chart" uri="{C3380CC4-5D6E-409C-BE32-E72D297353CC}">
              <c16:uniqueId val="{0000000B-E6AC-4B55-BFE7-C0CF2ABA4577}"/>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'Southfield Gardens'!$Z$44</c:f>
              <c:strCache>
                <c:ptCount val="1"/>
                <c:pt idx="0">
                  <c:v>CAPACITY</c:v>
                </c:pt>
              </c:strCache>
            </c:strRef>
          </c:tx>
          <c:spPr>
            <a:ln w="19050" cap="rnd" cmpd="sng" algn="ctr">
              <a:solidFill>
                <a:schemeClr val="tx1"/>
              </a:solidFill>
              <a:prstDash val="solid"/>
              <a:round/>
            </a:ln>
            <a:effectLst/>
          </c:spPr>
          <c:marker>
            <c:symbol val="none"/>
          </c:marker>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Gardens'!$AA$44:$AP$44</c:f>
              <c:numCache>
                <c:formatCode>General</c:formatCode>
                <c:ptCount val="16"/>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numCache>
            </c:numRef>
          </c:val>
          <c:smooth val="0"/>
          <c:extLst>
            <c:ext xmlns:c16="http://schemas.microsoft.com/office/drawing/2014/chart" uri="{C3380CC4-5D6E-409C-BE32-E72D297353CC}">
              <c16:uniqueId val="{0000000D-E6AC-4B55-BFE7-C0CF2ABA457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'Southfield Gardens'!$Z$55</c:f>
              <c:strCache>
                <c:ptCount val="1"/>
                <c:pt idx="0">
                  <c:v>DISABLED</c:v>
                </c:pt>
              </c:strCache>
            </c:strRef>
          </c:tx>
          <c:spPr>
            <a:solidFill>
              <a:schemeClr val="accent2"/>
            </a:solidFill>
            <a:ln>
              <a:noFill/>
            </a:ln>
            <a:effectLst/>
          </c:spPr>
          <c:invertIfNegative val="0"/>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5FB-4333-9FC7-B3F97BBA763A}"/>
            </c:ext>
          </c:extLst>
        </c:ser>
        <c:ser>
          <c:idx val="2"/>
          <c:order val="2"/>
          <c:tx>
            <c:strRef>
              <c:f>'Southfield Gardens'!$Z$56</c:f>
              <c:strCache>
                <c:ptCount val="1"/>
                <c:pt idx="0">
                  <c:v>ILLEGAL</c:v>
                </c:pt>
              </c:strCache>
            </c:strRef>
          </c:tx>
          <c:spPr>
            <a:solidFill>
              <a:schemeClr val="accent3"/>
            </a:solidFill>
            <a:ln>
              <a:noFill/>
            </a:ln>
            <a:effectLst/>
          </c:spPr>
          <c:invertIfNegative val="0"/>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Gardens'!$AA$56:$AP$56</c:f>
              <c:numCache>
                <c:formatCode>General</c:formatCode>
                <c:ptCount val="16"/>
                <c:pt idx="0">
                  <c:v>2</c:v>
                </c:pt>
                <c:pt idx="1">
                  <c:v>2</c:v>
                </c:pt>
                <c:pt idx="2">
                  <c:v>2</c:v>
                </c:pt>
                <c:pt idx="3">
                  <c:v>2</c:v>
                </c:pt>
                <c:pt idx="4">
                  <c:v>1</c:v>
                </c:pt>
                <c:pt idx="5">
                  <c:v>2</c:v>
                </c:pt>
                <c:pt idx="6">
                  <c:v>1</c:v>
                </c:pt>
                <c:pt idx="7">
                  <c:v>5</c:v>
                </c:pt>
                <c:pt idx="8">
                  <c:v>10</c:v>
                </c:pt>
                <c:pt idx="9">
                  <c:v>9</c:v>
                </c:pt>
                <c:pt idx="10">
                  <c:v>9</c:v>
                </c:pt>
                <c:pt idx="11">
                  <c:v>8</c:v>
                </c:pt>
                <c:pt idx="12">
                  <c:v>7</c:v>
                </c:pt>
                <c:pt idx="13">
                  <c:v>6</c:v>
                </c:pt>
                <c:pt idx="14">
                  <c:v>6</c:v>
                </c:pt>
                <c:pt idx="15">
                  <c:v>6</c:v>
                </c:pt>
              </c:numCache>
            </c:numRef>
          </c:val>
          <c:extLst>
            <c:ext xmlns:c16="http://schemas.microsoft.com/office/drawing/2014/chart" uri="{C3380CC4-5D6E-409C-BE32-E72D297353CC}">
              <c16:uniqueId val="{00000002-15FB-4333-9FC7-B3F97BBA763A}"/>
            </c:ext>
          </c:extLst>
        </c:ser>
        <c:ser>
          <c:idx val="3"/>
          <c:order val="3"/>
          <c:tx>
            <c:strRef>
              <c:f>'Southfield Gardens'!$Z$57</c:f>
              <c:strCache>
                <c:ptCount val="1"/>
                <c:pt idx="0">
                  <c:v>LONG STAY</c:v>
                </c:pt>
              </c:strCache>
            </c:strRef>
          </c:tx>
          <c:spPr>
            <a:solidFill>
              <a:schemeClr val="accent4"/>
            </a:solidFill>
            <a:ln>
              <a:noFill/>
            </a:ln>
            <a:effectLst/>
          </c:spPr>
          <c:invertIfNegative val="0"/>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5FB-4333-9FC7-B3F97BBA763A}"/>
            </c:ext>
          </c:extLst>
        </c:ser>
        <c:ser>
          <c:idx val="4"/>
          <c:order val="4"/>
          <c:tx>
            <c:strRef>
              <c:f>'Southfield Gardens'!$Z$58</c:f>
              <c:strCache>
                <c:ptCount val="1"/>
                <c:pt idx="0">
                  <c:v>RESIDENT</c:v>
                </c:pt>
              </c:strCache>
            </c:strRef>
          </c:tx>
          <c:spPr>
            <a:solidFill>
              <a:schemeClr val="accent5"/>
            </a:solidFill>
            <a:ln>
              <a:noFill/>
            </a:ln>
            <a:effectLst/>
          </c:spPr>
          <c:invertIfNegative val="0"/>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Gardens'!$AA$58:$AP$58</c:f>
              <c:numCache>
                <c:formatCode>General</c:formatCode>
                <c:ptCount val="16"/>
                <c:pt idx="0">
                  <c:v>33</c:v>
                </c:pt>
                <c:pt idx="1">
                  <c:v>33</c:v>
                </c:pt>
                <c:pt idx="2">
                  <c:v>30</c:v>
                </c:pt>
                <c:pt idx="3">
                  <c:v>30</c:v>
                </c:pt>
                <c:pt idx="4">
                  <c:v>23</c:v>
                </c:pt>
                <c:pt idx="5">
                  <c:v>17</c:v>
                </c:pt>
                <c:pt idx="6">
                  <c:v>20</c:v>
                </c:pt>
                <c:pt idx="7">
                  <c:v>18</c:v>
                </c:pt>
                <c:pt idx="8">
                  <c:v>16</c:v>
                </c:pt>
                <c:pt idx="9">
                  <c:v>14</c:v>
                </c:pt>
                <c:pt idx="10">
                  <c:v>14</c:v>
                </c:pt>
                <c:pt idx="11">
                  <c:v>16</c:v>
                </c:pt>
                <c:pt idx="12">
                  <c:v>17</c:v>
                </c:pt>
                <c:pt idx="13">
                  <c:v>19</c:v>
                </c:pt>
                <c:pt idx="14">
                  <c:v>24</c:v>
                </c:pt>
                <c:pt idx="15">
                  <c:v>24</c:v>
                </c:pt>
              </c:numCache>
            </c:numRef>
          </c:val>
          <c:extLst>
            <c:ext xmlns:c16="http://schemas.microsoft.com/office/drawing/2014/chart" uri="{C3380CC4-5D6E-409C-BE32-E72D297353CC}">
              <c16:uniqueId val="{00000004-15FB-4333-9FC7-B3F97BBA763A}"/>
            </c:ext>
          </c:extLst>
        </c:ser>
        <c:ser>
          <c:idx val="5"/>
          <c:order val="5"/>
          <c:tx>
            <c:strRef>
              <c:f>'Southfield Gardens'!$Z$59</c:f>
              <c:strCache>
                <c:ptCount val="1"/>
                <c:pt idx="0">
                  <c:v>SHORT STAY</c:v>
                </c:pt>
              </c:strCache>
            </c:strRef>
          </c:tx>
          <c:spPr>
            <a:solidFill>
              <a:schemeClr val="accent6"/>
            </a:solidFill>
            <a:ln>
              <a:noFill/>
            </a:ln>
            <a:effectLst/>
          </c:spPr>
          <c:invertIfNegative val="0"/>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Gardens'!$AA$59:$AP$59</c:f>
              <c:numCache>
                <c:formatCode>General</c:formatCode>
                <c:ptCount val="16"/>
                <c:pt idx="0">
                  <c:v>0</c:v>
                </c:pt>
                <c:pt idx="1">
                  <c:v>0</c:v>
                </c:pt>
                <c:pt idx="2">
                  <c:v>0</c:v>
                </c:pt>
                <c:pt idx="3">
                  <c:v>0</c:v>
                </c:pt>
                <c:pt idx="4">
                  <c:v>0</c:v>
                </c:pt>
                <c:pt idx="5">
                  <c:v>1</c:v>
                </c:pt>
                <c:pt idx="6">
                  <c:v>0</c:v>
                </c:pt>
                <c:pt idx="7">
                  <c:v>0</c:v>
                </c:pt>
                <c:pt idx="8">
                  <c:v>2</c:v>
                </c:pt>
                <c:pt idx="9">
                  <c:v>1</c:v>
                </c:pt>
                <c:pt idx="10">
                  <c:v>3</c:v>
                </c:pt>
                <c:pt idx="11">
                  <c:v>4</c:v>
                </c:pt>
                <c:pt idx="12">
                  <c:v>5</c:v>
                </c:pt>
                <c:pt idx="13">
                  <c:v>2</c:v>
                </c:pt>
                <c:pt idx="14">
                  <c:v>0</c:v>
                </c:pt>
                <c:pt idx="15">
                  <c:v>0</c:v>
                </c:pt>
              </c:numCache>
            </c:numRef>
          </c:val>
          <c:extLst>
            <c:ext xmlns:c16="http://schemas.microsoft.com/office/drawing/2014/chart" uri="{C3380CC4-5D6E-409C-BE32-E72D297353CC}">
              <c16:uniqueId val="{00000005-15FB-4333-9FC7-B3F97BBA763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'Southfield Gardens'!$Z$54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'Southfield Gardens'!$AA$53:$AP$53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'Southfield Gardens'!$AA$54:$AP$54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5FB-4333-9FC7-B3F97BBA763A}"/>
                  </c:ext>
                </c:extLst>
              </c15:ser>
            </c15:filteredBarSeries>
          </c:ext>
        </c:extLst>
      </c:barChart>
      <c:lineChart>
        <c:grouping val="standard"/>
        <c:varyColors val="0"/>
        <c:ser>
          <c:idx val="6"/>
          <c:order val="6"/>
          <c:tx>
            <c:strRef>
              <c:f>'Southfield Gardens'!$Z$60</c:f>
              <c:strCache>
                <c:ptCount val="1"/>
                <c:pt idx="0">
                  <c:v>CAPACITY</c:v>
                </c:pt>
              </c:strCache>
            </c:strRef>
          </c:tx>
          <c:spPr>
            <a:ln w="19050" cap="rnd" cmpd="sng" algn="ctr">
              <a:solidFill>
                <a:schemeClr val="tx1"/>
              </a:solidFill>
              <a:prstDash val="solid"/>
              <a:round/>
            </a:ln>
            <a:effectLst/>
          </c:spPr>
          <c:marker>
            <c:symbol val="none"/>
          </c:marker>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Gardens'!$AA$60:$AP$60</c:f>
              <c:numCache>
                <c:formatCode>General</c:formatCode>
                <c:ptCount val="16"/>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numCache>
            </c:numRef>
          </c:val>
          <c:smooth val="0"/>
          <c:extLst>
            <c:ext xmlns:c16="http://schemas.microsoft.com/office/drawing/2014/chart" uri="{C3380CC4-5D6E-409C-BE32-E72D297353CC}">
              <c16:uniqueId val="{00000006-15FB-4333-9FC7-B3F97BBA763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'Southfield Gardens'!$Z$63</c:f>
              <c:strCache>
                <c:ptCount val="1"/>
                <c:pt idx="0">
                  <c:v>Southfield Gardens</c:v>
                </c:pt>
              </c:strCache>
            </c:strRef>
          </c:tx>
          <c:dPt>
            <c:idx val="0"/>
            <c:bubble3D val="0"/>
            <c:spPr>
              <a:solidFill>
                <a:schemeClr val="accent3"/>
              </a:solidFill>
              <a:ln>
                <a:noFill/>
              </a:ln>
              <a:effectLst/>
            </c:spPr>
            <c:extLst>
              <c:ext xmlns:c16="http://schemas.microsoft.com/office/drawing/2014/chart" uri="{C3380CC4-5D6E-409C-BE32-E72D297353CC}">
                <c16:uniqueId val="{00000001-4D70-47A4-BBBE-BB4728C86F2A}"/>
              </c:ext>
            </c:extLst>
          </c:dPt>
          <c:dPt>
            <c:idx val="1"/>
            <c:bubble3D val="0"/>
            <c:spPr>
              <a:solidFill>
                <a:schemeClr val="accent4"/>
              </a:solidFill>
              <a:ln>
                <a:noFill/>
              </a:ln>
              <a:effectLst/>
            </c:spPr>
            <c:extLst>
              <c:ext xmlns:c16="http://schemas.microsoft.com/office/drawing/2014/chart" uri="{C3380CC4-5D6E-409C-BE32-E72D297353CC}">
                <c16:uniqueId val="{00000003-4D70-47A4-BBBE-BB4728C86F2A}"/>
              </c:ext>
            </c:extLst>
          </c:dPt>
          <c:dPt>
            <c:idx val="2"/>
            <c:bubble3D val="0"/>
            <c:spPr>
              <a:solidFill>
                <a:schemeClr val="accent5"/>
              </a:solidFill>
              <a:ln>
                <a:noFill/>
              </a:ln>
              <a:effectLst/>
            </c:spPr>
            <c:extLst>
              <c:ext xmlns:c16="http://schemas.microsoft.com/office/drawing/2014/chart" uri="{C3380CC4-5D6E-409C-BE32-E72D297353CC}">
                <c16:uniqueId val="{00000005-4D70-47A4-BBBE-BB4728C86F2A}"/>
              </c:ext>
            </c:extLst>
          </c:dPt>
          <c:dPt>
            <c:idx val="3"/>
            <c:bubble3D val="0"/>
            <c:spPr>
              <a:solidFill>
                <a:schemeClr val="accent6"/>
              </a:solidFill>
              <a:ln>
                <a:noFill/>
              </a:ln>
              <a:effectLst/>
            </c:spPr>
            <c:extLst>
              <c:ext xmlns:c16="http://schemas.microsoft.com/office/drawing/2014/chart" uri="{C3380CC4-5D6E-409C-BE32-E72D297353CC}">
                <c16:uniqueId val="{00000007-4D70-47A4-BBBE-BB4728C86F2A}"/>
              </c:ext>
            </c:extLst>
          </c:dPt>
          <c:dLbls>
            <c:dLbl>
              <c:idx val="0"/>
              <c:layout>
                <c:manualLayout>
                  <c:x val="7.4333567164376335E-2"/>
                  <c:y val="7.2581932212599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70-47A4-BBBE-BB4728C86F2A}"/>
                </c:ext>
              </c:extLst>
            </c:dLbl>
            <c:dLbl>
              <c:idx val="1"/>
              <c:delete val="1"/>
              <c:extLst>
                <c:ext xmlns:c15="http://schemas.microsoft.com/office/drawing/2012/chart" uri="{CE6537A1-D6FC-4f65-9D91-7224C49458BB}"/>
                <c:ext xmlns:c16="http://schemas.microsoft.com/office/drawing/2014/chart" uri="{C3380CC4-5D6E-409C-BE32-E72D297353CC}">
                  <c16:uniqueId val="{00000003-4D70-47A4-BBBE-BB4728C86F2A}"/>
                </c:ext>
              </c:extLst>
            </c:dLbl>
            <c:dLbl>
              <c:idx val="2"/>
              <c:layout>
                <c:manualLayout>
                  <c:x val="0.34709575524841529"/>
                  <c:y val="-5.5349395917064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70-47A4-BBBE-BB4728C86F2A}"/>
                </c:ext>
              </c:extLst>
            </c:dLbl>
            <c:dLbl>
              <c:idx val="3"/>
              <c:layout>
                <c:manualLayout>
                  <c:x val="-2.7334676569152835E-2"/>
                  <c:y val="-3.699299855877745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70-47A4-BBBE-BB4728C86F2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'Southfield Gardens'!$AA$62:$AF$62</c15:sqref>
                  </c15:fullRef>
                </c:ext>
              </c:extLst>
              <c:f>'Southfield Gardens'!$AC$62:$AF$62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'Southfield Gardens'!$AA$63:$AF$63</c15:sqref>
                  </c15:fullRef>
                </c:ext>
              </c:extLst>
              <c:f>'Southfield Gardens'!$AC$63:$AF$63</c:f>
              <c:numCache>
                <c:formatCode>General</c:formatCode>
                <c:ptCount val="4"/>
                <c:pt idx="0">
                  <c:v>10</c:v>
                </c:pt>
                <c:pt idx="1">
                  <c:v>0</c:v>
                </c:pt>
                <c:pt idx="2">
                  <c:v>60</c:v>
                </c:pt>
                <c:pt idx="3">
                  <c:v>9</c:v>
                </c:pt>
              </c:numCache>
            </c:numRef>
          </c:val>
          <c:extLst>
            <c:ext xmlns:c15="http://schemas.microsoft.com/office/drawing/2012/chart" uri="{02D57815-91ED-43cb-92C2-25804820EDAC}">
              <c15:categoryFilterExceptions>
                <c15:categoryFilterException>
                  <c15:sqref>'Southfield Gardens'!$AA$63</c15:sqref>
                  <c15:spPr xmlns:c15="http://schemas.microsoft.com/office/drawing/2012/chart">
                    <a:solidFill>
                      <a:schemeClr val="accent1"/>
                    </a:solidFill>
                    <a:ln>
                      <a:noFill/>
                    </a:ln>
                    <a:effectLst/>
                  </c15:spPr>
                  <c15:bubble3D val="0"/>
                </c15:categoryFilterException>
                <c15:categoryFilterException>
                  <c15:sqref>'Southfield Gardens'!$AB$63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D70-47A4-BBBE-BB4728C86F2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'Boucher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Close'!$Z$63</c:f>
              <c:strCache>
                <c:ptCount val="1"/>
                <c:pt idx="0">
                  <c:v>Boucher Close</c:v>
                </c:pt>
              </c:strCache>
            </c:strRef>
          </c:cat>
          <c:val>
            <c:numRef>
              <c:f>'Boucher Close'!$AB$63</c:f>
              <c:numCache>
                <c:formatCode>General</c:formatCode>
                <c:ptCount val="1"/>
                <c:pt idx="0">
                  <c:v>0</c:v>
                </c:pt>
              </c:numCache>
            </c:numRef>
          </c:val>
          <c:extLst>
            <c:ext xmlns:c16="http://schemas.microsoft.com/office/drawing/2014/chart" uri="{C3380CC4-5D6E-409C-BE32-E72D297353CC}">
              <c16:uniqueId val="{00000000-F612-41C2-88B3-5764695DC1E5}"/>
            </c:ext>
          </c:extLst>
        </c:ser>
        <c:ser>
          <c:idx val="2"/>
          <c:order val="2"/>
          <c:tx>
            <c:strRef>
              <c:f>'Boucher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'Boucher Close'!$Z$63</c:f>
              <c:strCache>
                <c:ptCount val="1"/>
                <c:pt idx="0">
                  <c:v>Boucher Close</c:v>
                </c:pt>
              </c:strCache>
            </c:strRef>
          </c:cat>
          <c:val>
            <c:numRef>
              <c:f>'Boucher Close'!$AC$63</c:f>
              <c:numCache>
                <c:formatCode>General</c:formatCode>
                <c:ptCount val="1"/>
                <c:pt idx="0">
                  <c:v>1</c:v>
                </c:pt>
              </c:numCache>
            </c:numRef>
          </c:val>
          <c:extLst>
            <c:ext xmlns:c16="http://schemas.microsoft.com/office/drawing/2014/chart" uri="{C3380CC4-5D6E-409C-BE32-E72D297353CC}">
              <c16:uniqueId val="{00000001-F612-41C2-88B3-5764695DC1E5}"/>
            </c:ext>
          </c:extLst>
        </c:ser>
        <c:ser>
          <c:idx val="3"/>
          <c:order val="3"/>
          <c:tx>
            <c:strRef>
              <c:f>'Boucher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'Boucher Close'!$Z$63</c:f>
              <c:strCache>
                <c:ptCount val="1"/>
                <c:pt idx="0">
                  <c:v>Boucher Close</c:v>
                </c:pt>
              </c:strCache>
            </c:strRef>
          </c:cat>
          <c:val>
            <c:numRef>
              <c:f>'Boucher Close'!$AD$63</c:f>
              <c:numCache>
                <c:formatCode>General</c:formatCode>
                <c:ptCount val="1"/>
                <c:pt idx="0">
                  <c:v>1</c:v>
                </c:pt>
              </c:numCache>
            </c:numRef>
          </c:val>
          <c:extLst>
            <c:ext xmlns:c16="http://schemas.microsoft.com/office/drawing/2014/chart" uri="{C3380CC4-5D6E-409C-BE32-E72D297353CC}">
              <c16:uniqueId val="{00000002-F612-41C2-88B3-5764695DC1E5}"/>
            </c:ext>
          </c:extLst>
        </c:ser>
        <c:ser>
          <c:idx val="4"/>
          <c:order val="4"/>
          <c:tx>
            <c:strRef>
              <c:f>'Boucher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'Boucher Close'!$Z$63</c:f>
              <c:strCache>
                <c:ptCount val="1"/>
                <c:pt idx="0">
                  <c:v>Boucher Close</c:v>
                </c:pt>
              </c:strCache>
            </c:strRef>
          </c:cat>
          <c:val>
            <c:numRef>
              <c:f>'Boucher Close'!$AE$63</c:f>
              <c:numCache>
                <c:formatCode>General</c:formatCode>
                <c:ptCount val="1"/>
                <c:pt idx="0">
                  <c:v>22</c:v>
                </c:pt>
              </c:numCache>
            </c:numRef>
          </c:val>
          <c:extLst>
            <c:ext xmlns:c16="http://schemas.microsoft.com/office/drawing/2014/chart" uri="{C3380CC4-5D6E-409C-BE32-E72D297353CC}">
              <c16:uniqueId val="{00000003-F612-41C2-88B3-5764695DC1E5}"/>
            </c:ext>
          </c:extLst>
        </c:ser>
        <c:ser>
          <c:idx val="5"/>
          <c:order val="5"/>
          <c:tx>
            <c:strRef>
              <c:f>'Boucher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'Boucher Close'!$Z$63</c:f>
              <c:strCache>
                <c:ptCount val="1"/>
                <c:pt idx="0">
                  <c:v>Boucher Close</c:v>
                </c:pt>
              </c:strCache>
            </c:strRef>
          </c:cat>
          <c:val>
            <c:numRef>
              <c:f>'Boucher Close'!$AF$63</c:f>
              <c:numCache>
                <c:formatCode>General</c:formatCode>
                <c:ptCount val="1"/>
                <c:pt idx="0">
                  <c:v>4</c:v>
                </c:pt>
              </c:numCache>
            </c:numRef>
          </c:val>
          <c:extLst>
            <c:ext xmlns:c16="http://schemas.microsoft.com/office/drawing/2014/chart" uri="{C3380CC4-5D6E-409C-BE32-E72D297353CC}">
              <c16:uniqueId val="{00000004-F612-41C2-88B3-5764695DC1E5}"/>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'Boucher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'Boucher Close'!$Z$63</c15:sqref>
                        </c15:formulaRef>
                      </c:ext>
                    </c:extLst>
                    <c:strCache>
                      <c:ptCount val="1"/>
                      <c:pt idx="0">
                        <c:v>Boucher Close</c:v>
                      </c:pt>
                    </c:strCache>
                  </c:strRef>
                </c:cat>
                <c:val>
                  <c:numRef>
                    <c:extLst>
                      <c:ext uri="{02D57815-91ED-43cb-92C2-25804820EDAC}">
                        <c15:formulaRef>
                          <c15:sqref>'Boucher Close'!$AA$63</c15:sqref>
                        </c15:formulaRef>
                      </c:ext>
                    </c:extLst>
                    <c:numCache>
                      <c:formatCode>General</c:formatCode>
                      <c:ptCount val="1"/>
                      <c:pt idx="0">
                        <c:v>0</c:v>
                      </c:pt>
                    </c:numCache>
                  </c:numRef>
                </c:val>
                <c:extLst>
                  <c:ext xmlns:c16="http://schemas.microsoft.com/office/drawing/2014/chart" uri="{C3380CC4-5D6E-409C-BE32-E72D297353CC}">
                    <c16:uniqueId val="{00000005-F612-41C2-88B3-5764695DC1E5}"/>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'Southfield Gardens'!$Z$47</c:f>
              <c:strCache>
                <c:ptCount val="1"/>
                <c:pt idx="0">
                  <c:v>Southfield Gardens</c:v>
                </c:pt>
              </c:strCache>
            </c:strRef>
          </c:tx>
          <c:dPt>
            <c:idx val="0"/>
            <c:bubble3D val="0"/>
            <c:spPr>
              <a:solidFill>
                <a:schemeClr val="accent1"/>
              </a:solidFill>
              <a:ln>
                <a:noFill/>
              </a:ln>
              <a:effectLst/>
            </c:spPr>
            <c:extLst>
              <c:ext xmlns:c16="http://schemas.microsoft.com/office/drawing/2014/chart" uri="{C3380CC4-5D6E-409C-BE32-E72D297353CC}">
                <c16:uniqueId val="{00000001-3400-46DB-A9C0-331B0373B056}"/>
              </c:ext>
            </c:extLst>
          </c:dPt>
          <c:dPt>
            <c:idx val="1"/>
            <c:bubble3D val="0"/>
            <c:spPr>
              <a:solidFill>
                <a:schemeClr val="accent2"/>
              </a:solidFill>
              <a:ln>
                <a:noFill/>
              </a:ln>
              <a:effectLst/>
            </c:spPr>
            <c:extLst>
              <c:ext xmlns:c16="http://schemas.microsoft.com/office/drawing/2014/chart" uri="{C3380CC4-5D6E-409C-BE32-E72D297353CC}">
                <c16:uniqueId val="{00000003-3400-46DB-A9C0-331B0373B056}"/>
              </c:ext>
            </c:extLst>
          </c:dPt>
          <c:dPt>
            <c:idx val="2"/>
            <c:bubble3D val="0"/>
            <c:spPr>
              <a:solidFill>
                <a:schemeClr val="accent3"/>
              </a:solidFill>
              <a:ln>
                <a:noFill/>
              </a:ln>
              <a:effectLst/>
            </c:spPr>
            <c:extLst>
              <c:ext xmlns:c16="http://schemas.microsoft.com/office/drawing/2014/chart" uri="{C3380CC4-5D6E-409C-BE32-E72D297353CC}">
                <c16:uniqueId val="{00000005-3400-46DB-A9C0-331B0373B056}"/>
              </c:ext>
            </c:extLst>
          </c:dPt>
          <c:dPt>
            <c:idx val="3"/>
            <c:bubble3D val="0"/>
            <c:spPr>
              <a:solidFill>
                <a:schemeClr val="accent4"/>
              </a:solidFill>
              <a:ln>
                <a:noFill/>
              </a:ln>
              <a:effectLst/>
            </c:spPr>
            <c:extLst>
              <c:ext xmlns:c16="http://schemas.microsoft.com/office/drawing/2014/chart" uri="{C3380CC4-5D6E-409C-BE32-E72D297353CC}">
                <c16:uniqueId val="{00000007-3400-46DB-A9C0-331B0373B056}"/>
              </c:ext>
            </c:extLst>
          </c:dPt>
          <c:dPt>
            <c:idx val="4"/>
            <c:bubble3D val="0"/>
            <c:spPr>
              <a:solidFill>
                <a:schemeClr val="accent5"/>
              </a:solidFill>
              <a:ln>
                <a:noFill/>
              </a:ln>
              <a:effectLst/>
            </c:spPr>
            <c:extLst>
              <c:ext xmlns:c16="http://schemas.microsoft.com/office/drawing/2014/chart" uri="{C3380CC4-5D6E-409C-BE32-E72D297353CC}">
                <c16:uniqueId val="{00000009-3400-46DB-A9C0-331B0373B056}"/>
              </c:ext>
            </c:extLst>
          </c:dPt>
          <c:dPt>
            <c:idx val="5"/>
            <c:bubble3D val="0"/>
            <c:spPr>
              <a:solidFill>
                <a:schemeClr val="accent6"/>
              </a:solidFill>
              <a:ln>
                <a:noFill/>
              </a:ln>
              <a:effectLst/>
            </c:spPr>
            <c:extLst>
              <c:ext xmlns:c16="http://schemas.microsoft.com/office/drawing/2014/chart" uri="{C3380CC4-5D6E-409C-BE32-E72D297353CC}">
                <c16:uniqueId val="{0000000B-3400-46DB-A9C0-331B0373B056}"/>
              </c:ext>
            </c:extLst>
          </c:dPt>
          <c:dLbls>
            <c:dLbl>
              <c:idx val="0"/>
              <c:delete val="1"/>
              <c:extLst>
                <c:ext xmlns:c15="http://schemas.microsoft.com/office/drawing/2012/chart" uri="{CE6537A1-D6FC-4f65-9D91-7224C49458BB}"/>
                <c:ext xmlns:c16="http://schemas.microsoft.com/office/drawing/2014/chart" uri="{C3380CC4-5D6E-409C-BE32-E72D297353CC}">
                  <c16:uniqueId val="{00000001-3400-46DB-A9C0-331B0373B056}"/>
                </c:ext>
              </c:extLst>
            </c:dLbl>
            <c:dLbl>
              <c:idx val="1"/>
              <c:delete val="1"/>
              <c:extLst>
                <c:ext xmlns:c15="http://schemas.microsoft.com/office/drawing/2012/chart" uri="{CE6537A1-D6FC-4f65-9D91-7224C49458BB}"/>
                <c:ext xmlns:c16="http://schemas.microsoft.com/office/drawing/2014/chart" uri="{C3380CC4-5D6E-409C-BE32-E72D297353CC}">
                  <c16:uniqueId val="{00000003-3400-46DB-A9C0-331B0373B056}"/>
                </c:ext>
              </c:extLst>
            </c:dLbl>
            <c:dLbl>
              <c:idx val="2"/>
              <c:layout>
                <c:manualLayout>
                  <c:x val="4.9871379574583978E-2"/>
                  <c:y val="8.863772559921717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00-46DB-A9C0-331B0373B056}"/>
                </c:ext>
              </c:extLst>
            </c:dLbl>
            <c:dLbl>
              <c:idx val="3"/>
              <c:delete val="1"/>
              <c:extLst>
                <c:ext xmlns:c15="http://schemas.microsoft.com/office/drawing/2012/chart" uri="{CE6537A1-D6FC-4f65-9D91-7224C49458BB}"/>
                <c:ext xmlns:c16="http://schemas.microsoft.com/office/drawing/2014/chart" uri="{C3380CC4-5D6E-409C-BE32-E72D297353CC}">
                  <c16:uniqueId val="{00000007-3400-46DB-A9C0-331B0373B056}"/>
                </c:ext>
              </c:extLst>
            </c:dLbl>
            <c:dLbl>
              <c:idx val="4"/>
              <c:layout>
                <c:manualLayout>
                  <c:x val="3.3191516124945898E-2"/>
                  <c:y val="-2.892826002217337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400-46DB-A9C0-331B0373B056}"/>
                </c:ext>
              </c:extLst>
            </c:dLbl>
            <c:dLbl>
              <c:idx val="5"/>
              <c:layout>
                <c:manualLayout>
                  <c:x val="4.790892054073087E-2"/>
                  <c:y val="-6.7938340913471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400-46DB-A9C0-331B0373B05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'Southfield Gardens'!$AA$46:$AF$46</c:f>
              <c:strCache>
                <c:ptCount val="6"/>
                <c:pt idx="0">
                  <c:v>COMMUTER</c:v>
                </c:pt>
                <c:pt idx="1">
                  <c:v>DISABLED</c:v>
                </c:pt>
                <c:pt idx="2">
                  <c:v>ILLEGAL</c:v>
                </c:pt>
                <c:pt idx="3">
                  <c:v>LONG STAY</c:v>
                </c:pt>
                <c:pt idx="4">
                  <c:v>RESIDENT</c:v>
                </c:pt>
                <c:pt idx="5">
                  <c:v>SHORT STAY</c:v>
                </c:pt>
              </c:strCache>
            </c:strRef>
          </c:cat>
          <c:val>
            <c:numRef>
              <c:f>'Southfield Gardens'!$AA$47:$AF$47</c:f>
              <c:numCache>
                <c:formatCode>General</c:formatCode>
                <c:ptCount val="6"/>
                <c:pt idx="0">
                  <c:v>0</c:v>
                </c:pt>
                <c:pt idx="1">
                  <c:v>0</c:v>
                </c:pt>
                <c:pt idx="2">
                  <c:v>10</c:v>
                </c:pt>
                <c:pt idx="3">
                  <c:v>0</c:v>
                </c:pt>
                <c:pt idx="4">
                  <c:v>41</c:v>
                </c:pt>
                <c:pt idx="5">
                  <c:v>23</c:v>
                </c:pt>
              </c:numCache>
            </c:numRef>
          </c:val>
          <c:extLst>
            <c:ext xmlns:c16="http://schemas.microsoft.com/office/drawing/2014/chart" uri="{C3380CC4-5D6E-409C-BE32-E72D297353CC}">
              <c16:uniqueId val="{0000000C-3400-46DB-A9C0-331B0373B05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'Southfield Gardens'!$AA$46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Gardens'!$AA$47</c:f>
              <c:numCache>
                <c:formatCode>General</c:formatCode>
                <c:ptCount val="1"/>
                <c:pt idx="0">
                  <c:v>0</c:v>
                </c:pt>
              </c:numCache>
            </c:numRef>
          </c:val>
          <c:extLst>
            <c:ext xmlns:c16="http://schemas.microsoft.com/office/drawing/2014/chart" uri="{C3380CC4-5D6E-409C-BE32-E72D297353CC}">
              <c16:uniqueId val="{00000000-3C3E-4259-AD8B-A83A7EE29973}"/>
            </c:ext>
          </c:extLst>
        </c:ser>
        <c:ser>
          <c:idx val="1"/>
          <c:order val="1"/>
          <c:tx>
            <c:strRef>
              <c:f>'Southfield Gardens'!$AB$46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Gardens'!$AB$47</c:f>
              <c:numCache>
                <c:formatCode>General</c:formatCode>
                <c:ptCount val="1"/>
                <c:pt idx="0">
                  <c:v>0</c:v>
                </c:pt>
              </c:numCache>
            </c:numRef>
          </c:val>
          <c:extLst>
            <c:ext xmlns:c16="http://schemas.microsoft.com/office/drawing/2014/chart" uri="{C3380CC4-5D6E-409C-BE32-E72D297353CC}">
              <c16:uniqueId val="{00000001-3C3E-4259-AD8B-A83A7EE29973}"/>
            </c:ext>
          </c:extLst>
        </c:ser>
        <c:ser>
          <c:idx val="2"/>
          <c:order val="2"/>
          <c:tx>
            <c:strRef>
              <c:f>'Southfield Gardens'!$AC$46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Gardens'!$AC$47</c:f>
              <c:numCache>
                <c:formatCode>General</c:formatCode>
                <c:ptCount val="1"/>
                <c:pt idx="0">
                  <c:v>10</c:v>
                </c:pt>
              </c:numCache>
            </c:numRef>
          </c:val>
          <c:extLst>
            <c:ext xmlns:c16="http://schemas.microsoft.com/office/drawing/2014/chart" uri="{C3380CC4-5D6E-409C-BE32-E72D297353CC}">
              <c16:uniqueId val="{00000002-3C3E-4259-AD8B-A83A7EE29973}"/>
            </c:ext>
          </c:extLst>
        </c:ser>
        <c:ser>
          <c:idx val="3"/>
          <c:order val="3"/>
          <c:tx>
            <c:strRef>
              <c:f>'Southfield Gardens'!$AD$46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Gardens'!$AD$47</c:f>
              <c:numCache>
                <c:formatCode>General</c:formatCode>
                <c:ptCount val="1"/>
                <c:pt idx="0">
                  <c:v>0</c:v>
                </c:pt>
              </c:numCache>
            </c:numRef>
          </c:val>
          <c:extLst>
            <c:ext xmlns:c16="http://schemas.microsoft.com/office/drawing/2014/chart" uri="{C3380CC4-5D6E-409C-BE32-E72D297353CC}">
              <c16:uniqueId val="{00000003-3C3E-4259-AD8B-A83A7EE29973}"/>
            </c:ext>
          </c:extLst>
        </c:ser>
        <c:ser>
          <c:idx val="4"/>
          <c:order val="4"/>
          <c:tx>
            <c:strRef>
              <c:f>'Southfield Gardens'!$AE$46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Gardens'!$AE$47</c:f>
              <c:numCache>
                <c:formatCode>General</c:formatCode>
                <c:ptCount val="1"/>
                <c:pt idx="0">
                  <c:v>41</c:v>
                </c:pt>
              </c:numCache>
            </c:numRef>
          </c:val>
          <c:extLst>
            <c:ext xmlns:c16="http://schemas.microsoft.com/office/drawing/2014/chart" uri="{C3380CC4-5D6E-409C-BE32-E72D297353CC}">
              <c16:uniqueId val="{00000004-3C3E-4259-AD8B-A83A7EE29973}"/>
            </c:ext>
          </c:extLst>
        </c:ser>
        <c:ser>
          <c:idx val="5"/>
          <c:order val="5"/>
          <c:tx>
            <c:strRef>
              <c:f>'Southfield Gardens'!$AF$46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Gardens'!$Z$47</c:f>
              <c:strCache>
                <c:ptCount val="1"/>
                <c:pt idx="0">
                  <c:v>Southfield Gardens</c:v>
                </c:pt>
              </c:strCache>
            </c:strRef>
          </c:cat>
          <c:val>
            <c:numRef>
              <c:f>'Southfield Gardens'!$AF$47</c:f>
              <c:numCache>
                <c:formatCode>General</c:formatCode>
                <c:ptCount val="1"/>
                <c:pt idx="0">
                  <c:v>23</c:v>
                </c:pt>
              </c:numCache>
            </c:numRef>
          </c:val>
          <c:extLst>
            <c:ext xmlns:c16="http://schemas.microsoft.com/office/drawing/2014/chart" uri="{C3380CC4-5D6E-409C-BE32-E72D297353CC}">
              <c16:uniqueId val="{00000005-3C3E-4259-AD8B-A83A7EE29973}"/>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'Southfield Gardens'!$AG$46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'Southfield Gardens'!$Z$47</c15:sqref>
                        </c15:formulaRef>
                      </c:ext>
                    </c:extLst>
                    <c:strCache>
                      <c:ptCount val="1"/>
                      <c:pt idx="0">
                        <c:v>Southfield Gardens</c:v>
                      </c:pt>
                    </c:strCache>
                  </c:strRef>
                </c:cat>
                <c:val>
                  <c:numRef>
                    <c:extLst>
                      <c:ext uri="{02D57815-91ED-43cb-92C2-25804820EDAC}">
                        <c15:formulaRef>
                          <c15:sqref>'Southfield Gardens'!$AG$47</c15:sqref>
                        </c15:formulaRef>
                      </c:ext>
                    </c:extLst>
                    <c:numCache>
                      <c:formatCode>General</c:formatCode>
                      <c:ptCount val="1"/>
                      <c:pt idx="0">
                        <c:v>74</c:v>
                      </c:pt>
                    </c:numCache>
                  </c:numRef>
                </c:val>
                <c:extLst>
                  <c:ext xmlns:c16="http://schemas.microsoft.com/office/drawing/2014/chart" uri="{C3380CC4-5D6E-409C-BE32-E72D297353CC}">
                    <c16:uniqueId val="{00000006-3C3E-4259-AD8B-A83A7EE29973}"/>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'Southfield Gardens'!$AB$62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Gardens'!$Z$63</c:f>
              <c:strCache>
                <c:ptCount val="1"/>
                <c:pt idx="0">
                  <c:v>Southfield Gardens</c:v>
                </c:pt>
              </c:strCache>
            </c:strRef>
          </c:cat>
          <c:val>
            <c:numRef>
              <c:f>'Southfield Gardens'!$AB$63</c:f>
              <c:numCache>
                <c:formatCode>General</c:formatCode>
                <c:ptCount val="1"/>
                <c:pt idx="0">
                  <c:v>0</c:v>
                </c:pt>
              </c:numCache>
            </c:numRef>
          </c:val>
          <c:extLst>
            <c:ext xmlns:c16="http://schemas.microsoft.com/office/drawing/2014/chart" uri="{C3380CC4-5D6E-409C-BE32-E72D297353CC}">
              <c16:uniqueId val="{00000000-CC0C-40FF-AB6D-CAC92F88DCCD}"/>
            </c:ext>
          </c:extLst>
        </c:ser>
        <c:ser>
          <c:idx val="2"/>
          <c:order val="2"/>
          <c:tx>
            <c:strRef>
              <c:f>'Southfield Gardens'!$AC$62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'Southfield Gardens'!$Z$63</c:f>
              <c:strCache>
                <c:ptCount val="1"/>
                <c:pt idx="0">
                  <c:v>Southfield Gardens</c:v>
                </c:pt>
              </c:strCache>
            </c:strRef>
          </c:cat>
          <c:val>
            <c:numRef>
              <c:f>'Southfield Gardens'!$AC$63</c:f>
              <c:numCache>
                <c:formatCode>General</c:formatCode>
                <c:ptCount val="1"/>
                <c:pt idx="0">
                  <c:v>10</c:v>
                </c:pt>
              </c:numCache>
            </c:numRef>
          </c:val>
          <c:extLst>
            <c:ext xmlns:c16="http://schemas.microsoft.com/office/drawing/2014/chart" uri="{C3380CC4-5D6E-409C-BE32-E72D297353CC}">
              <c16:uniqueId val="{00000001-CC0C-40FF-AB6D-CAC92F88DCCD}"/>
            </c:ext>
          </c:extLst>
        </c:ser>
        <c:ser>
          <c:idx val="3"/>
          <c:order val="3"/>
          <c:tx>
            <c:strRef>
              <c:f>'Southfield Gardens'!$AD$62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'Southfield Gardens'!$Z$63</c:f>
              <c:strCache>
                <c:ptCount val="1"/>
                <c:pt idx="0">
                  <c:v>Southfield Gardens</c:v>
                </c:pt>
              </c:strCache>
            </c:strRef>
          </c:cat>
          <c:val>
            <c:numRef>
              <c:f>'Southfield Gardens'!$AD$63</c:f>
              <c:numCache>
                <c:formatCode>General</c:formatCode>
                <c:ptCount val="1"/>
                <c:pt idx="0">
                  <c:v>0</c:v>
                </c:pt>
              </c:numCache>
            </c:numRef>
          </c:val>
          <c:extLst>
            <c:ext xmlns:c16="http://schemas.microsoft.com/office/drawing/2014/chart" uri="{C3380CC4-5D6E-409C-BE32-E72D297353CC}">
              <c16:uniqueId val="{00000002-CC0C-40FF-AB6D-CAC92F88DCCD}"/>
            </c:ext>
          </c:extLst>
        </c:ser>
        <c:ser>
          <c:idx val="4"/>
          <c:order val="4"/>
          <c:tx>
            <c:strRef>
              <c:f>'Southfield Gardens'!$AE$62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'Southfield Gardens'!$Z$63</c:f>
              <c:strCache>
                <c:ptCount val="1"/>
                <c:pt idx="0">
                  <c:v>Southfield Gardens</c:v>
                </c:pt>
              </c:strCache>
            </c:strRef>
          </c:cat>
          <c:val>
            <c:numRef>
              <c:f>'Southfield Gardens'!$AE$63</c:f>
              <c:numCache>
                <c:formatCode>General</c:formatCode>
                <c:ptCount val="1"/>
                <c:pt idx="0">
                  <c:v>60</c:v>
                </c:pt>
              </c:numCache>
            </c:numRef>
          </c:val>
          <c:extLst>
            <c:ext xmlns:c16="http://schemas.microsoft.com/office/drawing/2014/chart" uri="{C3380CC4-5D6E-409C-BE32-E72D297353CC}">
              <c16:uniqueId val="{00000003-CC0C-40FF-AB6D-CAC92F88DCCD}"/>
            </c:ext>
          </c:extLst>
        </c:ser>
        <c:ser>
          <c:idx val="5"/>
          <c:order val="5"/>
          <c:tx>
            <c:strRef>
              <c:f>'Southfield Gardens'!$AF$62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'Southfield Gardens'!$Z$63</c:f>
              <c:strCache>
                <c:ptCount val="1"/>
                <c:pt idx="0">
                  <c:v>Southfield Gardens</c:v>
                </c:pt>
              </c:strCache>
            </c:strRef>
          </c:cat>
          <c:val>
            <c:numRef>
              <c:f>'Southfield Gardens'!$AF$63</c:f>
              <c:numCache>
                <c:formatCode>General</c:formatCode>
                <c:ptCount val="1"/>
                <c:pt idx="0">
                  <c:v>9</c:v>
                </c:pt>
              </c:numCache>
            </c:numRef>
          </c:val>
          <c:extLst>
            <c:ext xmlns:c16="http://schemas.microsoft.com/office/drawing/2014/chart" uri="{C3380CC4-5D6E-409C-BE32-E72D297353CC}">
              <c16:uniqueId val="{00000004-CC0C-40FF-AB6D-CAC92F88DCCD}"/>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'Southfield Gardens'!$AA$62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'Southfield Gardens'!$Z$63</c15:sqref>
                        </c15:formulaRef>
                      </c:ext>
                    </c:extLst>
                    <c:strCache>
                      <c:ptCount val="1"/>
                      <c:pt idx="0">
                        <c:v>Southfield Gardens</c:v>
                      </c:pt>
                    </c:strCache>
                  </c:strRef>
                </c:cat>
                <c:val>
                  <c:numRef>
                    <c:extLst>
                      <c:ext uri="{02D57815-91ED-43cb-92C2-25804820EDAC}">
                        <c15:formulaRef>
                          <c15:sqref>'Southfield Gardens'!$AA$63</c15:sqref>
                        </c15:formulaRef>
                      </c:ext>
                    </c:extLst>
                    <c:numCache>
                      <c:formatCode>General</c:formatCode>
                      <c:ptCount val="1"/>
                      <c:pt idx="0">
                        <c:v>0</c:v>
                      </c:pt>
                    </c:numCache>
                  </c:numRef>
                </c:val>
                <c:extLst>
                  <c:ext xmlns:c16="http://schemas.microsoft.com/office/drawing/2014/chart" uri="{C3380CC4-5D6E-409C-BE32-E72D297353CC}">
                    <c16:uniqueId val="{00000005-CC0C-40FF-AB6D-CAC92F88DCCD}"/>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'Southfield Gardens'!$Z$79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'Southfield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Gardens'!$AA$79:$AP$79</c:f>
              <c:numCache>
                <c:formatCode>General</c:formatCode>
                <c:ptCount val="16"/>
                <c:pt idx="0">
                  <c:v>27</c:v>
                </c:pt>
                <c:pt idx="1">
                  <c:v>26</c:v>
                </c:pt>
                <c:pt idx="2">
                  <c:v>27</c:v>
                </c:pt>
                <c:pt idx="3">
                  <c:v>21</c:v>
                </c:pt>
                <c:pt idx="4">
                  <c:v>25</c:v>
                </c:pt>
                <c:pt idx="5">
                  <c:v>27</c:v>
                </c:pt>
                <c:pt idx="6">
                  <c:v>30</c:v>
                </c:pt>
                <c:pt idx="7">
                  <c:v>32</c:v>
                </c:pt>
                <c:pt idx="8">
                  <c:v>35</c:v>
                </c:pt>
                <c:pt idx="9">
                  <c:v>29</c:v>
                </c:pt>
                <c:pt idx="10">
                  <c:v>28</c:v>
                </c:pt>
                <c:pt idx="11">
                  <c:v>30</c:v>
                </c:pt>
                <c:pt idx="12">
                  <c:v>29</c:v>
                </c:pt>
                <c:pt idx="13">
                  <c:v>30</c:v>
                </c:pt>
                <c:pt idx="14">
                  <c:v>30</c:v>
                </c:pt>
                <c:pt idx="15">
                  <c:v>31</c:v>
                </c:pt>
              </c:numCache>
            </c:numRef>
          </c:val>
          <c:extLst>
            <c:ext xmlns:c16="http://schemas.microsoft.com/office/drawing/2014/chart" uri="{C3380CC4-5D6E-409C-BE32-E72D297353CC}">
              <c16:uniqueId val="{00000000-4A70-4DA3-A8EF-D78336D9133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4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'Southfield Gardens'!$Z$95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'Southfield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'Southfield Gardens'!$AA$95:$AP$95</c:f>
              <c:numCache>
                <c:formatCode>General</c:formatCode>
                <c:ptCount val="16"/>
                <c:pt idx="0">
                  <c:v>22</c:v>
                </c:pt>
                <c:pt idx="1">
                  <c:v>22</c:v>
                </c:pt>
                <c:pt idx="2">
                  <c:v>25</c:v>
                </c:pt>
                <c:pt idx="3">
                  <c:v>25</c:v>
                </c:pt>
                <c:pt idx="4">
                  <c:v>32</c:v>
                </c:pt>
                <c:pt idx="5">
                  <c:v>37</c:v>
                </c:pt>
                <c:pt idx="6">
                  <c:v>35</c:v>
                </c:pt>
                <c:pt idx="7">
                  <c:v>37</c:v>
                </c:pt>
                <c:pt idx="8">
                  <c:v>37</c:v>
                </c:pt>
                <c:pt idx="9">
                  <c:v>40</c:v>
                </c:pt>
                <c:pt idx="10">
                  <c:v>38</c:v>
                </c:pt>
                <c:pt idx="11">
                  <c:v>35</c:v>
                </c:pt>
                <c:pt idx="12">
                  <c:v>33</c:v>
                </c:pt>
                <c:pt idx="13">
                  <c:v>34</c:v>
                </c:pt>
                <c:pt idx="14">
                  <c:v>31</c:v>
                </c:pt>
                <c:pt idx="15">
                  <c:v>31</c:v>
                </c:pt>
              </c:numCache>
            </c:numRef>
          </c:val>
          <c:extLst>
            <c:ext xmlns:c16="http://schemas.microsoft.com/office/drawing/2014/chart" uri="{C3380CC4-5D6E-409C-BE32-E72D297353CC}">
              <c16:uniqueId val="{00000000-9EC3-48F3-93D8-2AD7443010F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'Spencer Road'!$Z$38</c:f>
              <c:strCache>
                <c:ptCount val="1"/>
                <c:pt idx="0">
                  <c:v>COMMUTER</c:v>
                </c:pt>
              </c:strCache>
            </c:strRef>
          </c:tx>
          <c:spPr>
            <a:solidFill>
              <a:schemeClr val="accent1"/>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Road'!$AA$38:$AP$38</c:f>
              <c:numCache>
                <c:formatCode>General</c:formatCode>
                <c:ptCount val="16"/>
                <c:pt idx="0">
                  <c:v>0</c:v>
                </c:pt>
                <c:pt idx="1">
                  <c:v>0</c:v>
                </c:pt>
                <c:pt idx="2">
                  <c:v>0</c:v>
                </c:pt>
                <c:pt idx="3">
                  <c:v>3</c:v>
                </c:pt>
                <c:pt idx="4">
                  <c:v>8</c:v>
                </c:pt>
                <c:pt idx="5">
                  <c:v>8</c:v>
                </c:pt>
                <c:pt idx="6">
                  <c:v>8</c:v>
                </c:pt>
                <c:pt idx="7">
                  <c:v>8</c:v>
                </c:pt>
                <c:pt idx="8">
                  <c:v>8</c:v>
                </c:pt>
                <c:pt idx="9">
                  <c:v>8</c:v>
                </c:pt>
                <c:pt idx="10">
                  <c:v>5</c:v>
                </c:pt>
                <c:pt idx="11">
                  <c:v>3</c:v>
                </c:pt>
                <c:pt idx="12">
                  <c:v>2</c:v>
                </c:pt>
                <c:pt idx="13">
                  <c:v>0</c:v>
                </c:pt>
                <c:pt idx="14">
                  <c:v>0</c:v>
                </c:pt>
                <c:pt idx="15">
                  <c:v>0</c:v>
                </c:pt>
              </c:numCache>
            </c:numRef>
          </c:val>
          <c:extLst>
            <c:ext xmlns:c16="http://schemas.microsoft.com/office/drawing/2014/chart" uri="{C3380CC4-5D6E-409C-BE32-E72D297353CC}">
              <c16:uniqueId val="{00000001-A3AE-47CE-B423-0609AE2E5879}"/>
            </c:ext>
          </c:extLst>
        </c:ser>
        <c:ser>
          <c:idx val="1"/>
          <c:order val="1"/>
          <c:tx>
            <c:strRef>
              <c:f>'Spencer Road'!$Z$39</c:f>
              <c:strCache>
                <c:ptCount val="1"/>
                <c:pt idx="0">
                  <c:v>DISABLED</c:v>
                </c:pt>
              </c:strCache>
            </c:strRef>
          </c:tx>
          <c:spPr>
            <a:solidFill>
              <a:schemeClr val="accent2"/>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A3AE-47CE-B423-0609AE2E5879}"/>
            </c:ext>
          </c:extLst>
        </c:ser>
        <c:ser>
          <c:idx val="2"/>
          <c:order val="2"/>
          <c:tx>
            <c:strRef>
              <c:f>'Spencer Road'!$Z$40</c:f>
              <c:strCache>
                <c:ptCount val="1"/>
                <c:pt idx="0">
                  <c:v>ILLEGAL</c:v>
                </c:pt>
              </c:strCache>
            </c:strRef>
          </c:tx>
          <c:spPr>
            <a:solidFill>
              <a:schemeClr val="accent3"/>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Road'!$AA$40:$AP$40</c:f>
              <c:numCache>
                <c:formatCode>General</c:formatCode>
                <c:ptCount val="16"/>
                <c:pt idx="0">
                  <c:v>5</c:v>
                </c:pt>
                <c:pt idx="1">
                  <c:v>6</c:v>
                </c:pt>
                <c:pt idx="2">
                  <c:v>6</c:v>
                </c:pt>
                <c:pt idx="3">
                  <c:v>6</c:v>
                </c:pt>
                <c:pt idx="4">
                  <c:v>9</c:v>
                </c:pt>
                <c:pt idx="5">
                  <c:v>10</c:v>
                </c:pt>
                <c:pt idx="6">
                  <c:v>8</c:v>
                </c:pt>
                <c:pt idx="7">
                  <c:v>7</c:v>
                </c:pt>
                <c:pt idx="8">
                  <c:v>9</c:v>
                </c:pt>
                <c:pt idx="9">
                  <c:v>7</c:v>
                </c:pt>
                <c:pt idx="10">
                  <c:v>6</c:v>
                </c:pt>
                <c:pt idx="11">
                  <c:v>5</c:v>
                </c:pt>
                <c:pt idx="12">
                  <c:v>4</c:v>
                </c:pt>
                <c:pt idx="13">
                  <c:v>3</c:v>
                </c:pt>
                <c:pt idx="14">
                  <c:v>4</c:v>
                </c:pt>
                <c:pt idx="15">
                  <c:v>5</c:v>
                </c:pt>
              </c:numCache>
            </c:numRef>
          </c:val>
          <c:extLst>
            <c:ext xmlns:c16="http://schemas.microsoft.com/office/drawing/2014/chart" uri="{C3380CC4-5D6E-409C-BE32-E72D297353CC}">
              <c16:uniqueId val="{00000005-A3AE-47CE-B423-0609AE2E5879}"/>
            </c:ext>
          </c:extLst>
        </c:ser>
        <c:ser>
          <c:idx val="3"/>
          <c:order val="3"/>
          <c:tx>
            <c:strRef>
              <c:f>'Spencer Road'!$Z$41</c:f>
              <c:strCache>
                <c:ptCount val="1"/>
                <c:pt idx="0">
                  <c:v>LONG STAY</c:v>
                </c:pt>
              </c:strCache>
            </c:strRef>
          </c:tx>
          <c:spPr>
            <a:solidFill>
              <a:schemeClr val="accent4"/>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Road'!$AA$41:$AP$41</c:f>
              <c:numCache>
                <c:formatCode>General</c:formatCode>
                <c:ptCount val="16"/>
                <c:pt idx="0">
                  <c:v>0</c:v>
                </c:pt>
                <c:pt idx="1">
                  <c:v>0</c:v>
                </c:pt>
                <c:pt idx="2">
                  <c:v>0</c:v>
                </c:pt>
                <c:pt idx="3">
                  <c:v>3</c:v>
                </c:pt>
                <c:pt idx="4">
                  <c:v>4</c:v>
                </c:pt>
                <c:pt idx="5">
                  <c:v>4</c:v>
                </c:pt>
                <c:pt idx="6">
                  <c:v>5</c:v>
                </c:pt>
                <c:pt idx="7">
                  <c:v>7</c:v>
                </c:pt>
                <c:pt idx="8">
                  <c:v>6</c:v>
                </c:pt>
                <c:pt idx="9">
                  <c:v>4</c:v>
                </c:pt>
                <c:pt idx="10">
                  <c:v>4</c:v>
                </c:pt>
                <c:pt idx="11">
                  <c:v>4</c:v>
                </c:pt>
                <c:pt idx="12">
                  <c:v>4</c:v>
                </c:pt>
                <c:pt idx="13">
                  <c:v>2</c:v>
                </c:pt>
                <c:pt idx="14">
                  <c:v>1</c:v>
                </c:pt>
                <c:pt idx="15">
                  <c:v>0</c:v>
                </c:pt>
              </c:numCache>
            </c:numRef>
          </c:val>
          <c:extLst>
            <c:ext xmlns:c16="http://schemas.microsoft.com/office/drawing/2014/chart" uri="{C3380CC4-5D6E-409C-BE32-E72D297353CC}">
              <c16:uniqueId val="{00000007-A3AE-47CE-B423-0609AE2E5879}"/>
            </c:ext>
          </c:extLst>
        </c:ser>
        <c:ser>
          <c:idx val="4"/>
          <c:order val="4"/>
          <c:tx>
            <c:strRef>
              <c:f>'Spencer Road'!$Z$42</c:f>
              <c:strCache>
                <c:ptCount val="1"/>
                <c:pt idx="0">
                  <c:v>RESIDENT</c:v>
                </c:pt>
              </c:strCache>
            </c:strRef>
          </c:tx>
          <c:spPr>
            <a:solidFill>
              <a:schemeClr val="accent5"/>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Road'!$AA$42:$AP$42</c:f>
              <c:numCache>
                <c:formatCode>General</c:formatCode>
                <c:ptCount val="16"/>
                <c:pt idx="0">
                  <c:v>48</c:v>
                </c:pt>
                <c:pt idx="1">
                  <c:v>53</c:v>
                </c:pt>
                <c:pt idx="2">
                  <c:v>52</c:v>
                </c:pt>
                <c:pt idx="3">
                  <c:v>56</c:v>
                </c:pt>
                <c:pt idx="4">
                  <c:v>54</c:v>
                </c:pt>
                <c:pt idx="5">
                  <c:v>51</c:v>
                </c:pt>
                <c:pt idx="6">
                  <c:v>51</c:v>
                </c:pt>
                <c:pt idx="7">
                  <c:v>49</c:v>
                </c:pt>
                <c:pt idx="8">
                  <c:v>47</c:v>
                </c:pt>
                <c:pt idx="9">
                  <c:v>45</c:v>
                </c:pt>
                <c:pt idx="10">
                  <c:v>46</c:v>
                </c:pt>
                <c:pt idx="11">
                  <c:v>47</c:v>
                </c:pt>
                <c:pt idx="12">
                  <c:v>47</c:v>
                </c:pt>
                <c:pt idx="13">
                  <c:v>48</c:v>
                </c:pt>
                <c:pt idx="14">
                  <c:v>45</c:v>
                </c:pt>
                <c:pt idx="15">
                  <c:v>43</c:v>
                </c:pt>
              </c:numCache>
            </c:numRef>
          </c:val>
          <c:extLst>
            <c:ext xmlns:c16="http://schemas.microsoft.com/office/drawing/2014/chart" uri="{C3380CC4-5D6E-409C-BE32-E72D297353CC}">
              <c16:uniqueId val="{00000009-A3AE-47CE-B423-0609AE2E5879}"/>
            </c:ext>
          </c:extLst>
        </c:ser>
        <c:ser>
          <c:idx val="5"/>
          <c:order val="5"/>
          <c:tx>
            <c:strRef>
              <c:f>'Spencer Road'!$Z$43</c:f>
              <c:strCache>
                <c:ptCount val="1"/>
                <c:pt idx="0">
                  <c:v>SHORT STAY</c:v>
                </c:pt>
              </c:strCache>
            </c:strRef>
          </c:tx>
          <c:spPr>
            <a:solidFill>
              <a:schemeClr val="accent6"/>
            </a:solidFill>
            <a:ln>
              <a:noFill/>
            </a:ln>
            <a:effectLst/>
          </c:spPr>
          <c:invertIfNegative val="0"/>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Road'!$AA$43:$AP$43</c:f>
              <c:numCache>
                <c:formatCode>General</c:formatCode>
                <c:ptCount val="16"/>
                <c:pt idx="0">
                  <c:v>0</c:v>
                </c:pt>
                <c:pt idx="1">
                  <c:v>0</c:v>
                </c:pt>
                <c:pt idx="2">
                  <c:v>0</c:v>
                </c:pt>
                <c:pt idx="3">
                  <c:v>4</c:v>
                </c:pt>
                <c:pt idx="4">
                  <c:v>4</c:v>
                </c:pt>
                <c:pt idx="5">
                  <c:v>3</c:v>
                </c:pt>
                <c:pt idx="6">
                  <c:v>3</c:v>
                </c:pt>
                <c:pt idx="7">
                  <c:v>1</c:v>
                </c:pt>
                <c:pt idx="8">
                  <c:v>1</c:v>
                </c:pt>
                <c:pt idx="9">
                  <c:v>4</c:v>
                </c:pt>
                <c:pt idx="10">
                  <c:v>6</c:v>
                </c:pt>
                <c:pt idx="11">
                  <c:v>5</c:v>
                </c:pt>
                <c:pt idx="12">
                  <c:v>3</c:v>
                </c:pt>
                <c:pt idx="13">
                  <c:v>2</c:v>
                </c:pt>
                <c:pt idx="14">
                  <c:v>1</c:v>
                </c:pt>
                <c:pt idx="15">
                  <c:v>0</c:v>
                </c:pt>
              </c:numCache>
            </c:numRef>
          </c:val>
          <c:extLst>
            <c:ext xmlns:c16="http://schemas.microsoft.com/office/drawing/2014/chart" uri="{C3380CC4-5D6E-409C-BE32-E72D297353CC}">
              <c16:uniqueId val="{0000000B-A3AE-47CE-B423-0609AE2E5879}"/>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'Spencer Road'!$Z$44</c:f>
              <c:strCache>
                <c:ptCount val="1"/>
                <c:pt idx="0">
                  <c:v>CAPACITY</c:v>
                </c:pt>
              </c:strCache>
            </c:strRef>
          </c:tx>
          <c:spPr>
            <a:ln w="19050" cap="rnd" cmpd="sng" algn="ctr">
              <a:solidFill>
                <a:schemeClr val="tx1"/>
              </a:solidFill>
              <a:prstDash val="solid"/>
              <a:round/>
            </a:ln>
            <a:effectLst/>
          </c:spPr>
          <c:marker>
            <c:symbol val="none"/>
          </c:marker>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Road'!$AA$44:$AP$44</c:f>
              <c:numCache>
                <c:formatCode>General</c:formatCode>
                <c:ptCount val="16"/>
                <c:pt idx="0">
                  <c:v>74</c:v>
                </c:pt>
                <c:pt idx="1">
                  <c:v>74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numCache>
            </c:numRef>
          </c:val>
          <c:smooth val="0"/>
          <c:extLst>
            <c:ext xmlns:c16="http://schemas.microsoft.com/office/drawing/2014/chart" uri="{C3380CC4-5D6E-409C-BE32-E72D297353CC}">
              <c16:uniqueId val="{0000000D-A3AE-47CE-B423-0609AE2E587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'Spencer Road'!$Z$55</c:f>
              <c:strCache>
                <c:ptCount val="1"/>
                <c:pt idx="0">
                  <c:v>DISABLED</c:v>
                </c:pt>
              </c:strCache>
            </c:strRef>
          </c:tx>
          <c:spPr>
            <a:solidFill>
              <a:schemeClr val="accent2"/>
            </a:solidFill>
            <a:ln>
              <a:noFill/>
            </a:ln>
            <a:effectLst/>
          </c:spPr>
          <c:invertIfNegative val="0"/>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60C-4F36-8A42-6AD84A3BB931}"/>
            </c:ext>
          </c:extLst>
        </c:ser>
        <c:ser>
          <c:idx val="2"/>
          <c:order val="2"/>
          <c:tx>
            <c:strRef>
              <c:f>'Spencer Road'!$Z$56</c:f>
              <c:strCache>
                <c:ptCount val="1"/>
                <c:pt idx="0">
                  <c:v>ILLEGAL</c:v>
                </c:pt>
              </c:strCache>
            </c:strRef>
          </c:tx>
          <c:spPr>
            <a:solidFill>
              <a:schemeClr val="accent3"/>
            </a:solidFill>
            <a:ln>
              <a:noFill/>
            </a:ln>
            <a:effectLst/>
          </c:spPr>
          <c:invertIfNegative val="0"/>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Road'!$AA$56:$AP$56</c:f>
              <c:numCache>
                <c:formatCode>General</c:formatCode>
                <c:ptCount val="16"/>
                <c:pt idx="0">
                  <c:v>5</c:v>
                </c:pt>
                <c:pt idx="1">
                  <c:v>5</c:v>
                </c:pt>
                <c:pt idx="2">
                  <c:v>5</c:v>
                </c:pt>
                <c:pt idx="3">
                  <c:v>5</c:v>
                </c:pt>
                <c:pt idx="4">
                  <c:v>5</c:v>
                </c:pt>
                <c:pt idx="5">
                  <c:v>6</c:v>
                </c:pt>
                <c:pt idx="6">
                  <c:v>5</c:v>
                </c:pt>
                <c:pt idx="7">
                  <c:v>6</c:v>
                </c:pt>
                <c:pt idx="8">
                  <c:v>6</c:v>
                </c:pt>
                <c:pt idx="9">
                  <c:v>6</c:v>
                </c:pt>
                <c:pt idx="10">
                  <c:v>6</c:v>
                </c:pt>
                <c:pt idx="11">
                  <c:v>6</c:v>
                </c:pt>
                <c:pt idx="12">
                  <c:v>7</c:v>
                </c:pt>
                <c:pt idx="13">
                  <c:v>4</c:v>
                </c:pt>
                <c:pt idx="14">
                  <c:v>7</c:v>
                </c:pt>
                <c:pt idx="15">
                  <c:v>7</c:v>
                </c:pt>
              </c:numCache>
            </c:numRef>
          </c:val>
          <c:extLst>
            <c:ext xmlns:c16="http://schemas.microsoft.com/office/drawing/2014/chart" uri="{C3380CC4-5D6E-409C-BE32-E72D297353CC}">
              <c16:uniqueId val="{00000002-860C-4F36-8A42-6AD84A3BB931}"/>
            </c:ext>
          </c:extLst>
        </c:ser>
        <c:ser>
          <c:idx val="3"/>
          <c:order val="3"/>
          <c:tx>
            <c:strRef>
              <c:f>'Spencer Road'!$Z$57</c:f>
              <c:strCache>
                <c:ptCount val="1"/>
                <c:pt idx="0">
                  <c:v>LONG STAY</c:v>
                </c:pt>
              </c:strCache>
            </c:strRef>
          </c:tx>
          <c:spPr>
            <a:solidFill>
              <a:schemeClr val="accent4"/>
            </a:solidFill>
            <a:ln>
              <a:noFill/>
            </a:ln>
            <a:effectLst/>
          </c:spPr>
          <c:invertIfNegative val="0"/>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60C-4F36-8A42-6AD84A3BB931}"/>
            </c:ext>
          </c:extLst>
        </c:ser>
        <c:ser>
          <c:idx val="4"/>
          <c:order val="4"/>
          <c:tx>
            <c:strRef>
              <c:f>'Spencer Road'!$Z$58</c:f>
              <c:strCache>
                <c:ptCount val="1"/>
                <c:pt idx="0">
                  <c:v>RESIDENT</c:v>
                </c:pt>
              </c:strCache>
            </c:strRef>
          </c:tx>
          <c:spPr>
            <a:solidFill>
              <a:schemeClr val="accent5"/>
            </a:solidFill>
            <a:ln>
              <a:noFill/>
            </a:ln>
            <a:effectLst/>
          </c:spPr>
          <c:invertIfNegative val="0"/>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Road'!$AA$58:$AP$58</c:f>
              <c:numCache>
                <c:formatCode>General</c:formatCode>
                <c:ptCount val="16"/>
                <c:pt idx="0">
                  <c:v>52</c:v>
                </c:pt>
                <c:pt idx="1">
                  <c:v>53</c:v>
                </c:pt>
                <c:pt idx="2">
                  <c:v>51</c:v>
                </c:pt>
                <c:pt idx="3">
                  <c:v>51</c:v>
                </c:pt>
                <c:pt idx="4">
                  <c:v>43</c:v>
                </c:pt>
                <c:pt idx="5">
                  <c:v>45</c:v>
                </c:pt>
                <c:pt idx="6">
                  <c:v>43</c:v>
                </c:pt>
                <c:pt idx="7">
                  <c:v>45</c:v>
                </c:pt>
                <c:pt idx="8">
                  <c:v>45</c:v>
                </c:pt>
                <c:pt idx="9">
                  <c:v>45</c:v>
                </c:pt>
                <c:pt idx="10">
                  <c:v>42</c:v>
                </c:pt>
                <c:pt idx="11">
                  <c:v>48</c:v>
                </c:pt>
                <c:pt idx="12">
                  <c:v>48</c:v>
                </c:pt>
                <c:pt idx="13">
                  <c:v>46</c:v>
                </c:pt>
                <c:pt idx="14">
                  <c:v>45</c:v>
                </c:pt>
                <c:pt idx="15">
                  <c:v>46</c:v>
                </c:pt>
              </c:numCache>
            </c:numRef>
          </c:val>
          <c:extLst>
            <c:ext xmlns:c16="http://schemas.microsoft.com/office/drawing/2014/chart" uri="{C3380CC4-5D6E-409C-BE32-E72D297353CC}">
              <c16:uniqueId val="{00000004-860C-4F36-8A42-6AD84A3BB931}"/>
            </c:ext>
          </c:extLst>
        </c:ser>
        <c:ser>
          <c:idx val="5"/>
          <c:order val="5"/>
          <c:tx>
            <c:strRef>
              <c:f>'Spencer Road'!$Z$59</c:f>
              <c:strCache>
                <c:ptCount val="1"/>
                <c:pt idx="0">
                  <c:v>SHORT STAY</c:v>
                </c:pt>
              </c:strCache>
            </c:strRef>
          </c:tx>
          <c:spPr>
            <a:solidFill>
              <a:schemeClr val="accent6"/>
            </a:solidFill>
            <a:ln>
              <a:noFill/>
            </a:ln>
            <a:effectLst/>
          </c:spPr>
          <c:invertIfNegative val="0"/>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Road'!$AA$59:$AP$59</c:f>
              <c:numCache>
                <c:formatCode>General</c:formatCode>
                <c:ptCount val="16"/>
                <c:pt idx="0">
                  <c:v>0</c:v>
                </c:pt>
                <c:pt idx="1">
                  <c:v>0</c:v>
                </c:pt>
                <c:pt idx="2">
                  <c:v>0</c:v>
                </c:pt>
                <c:pt idx="3">
                  <c:v>2</c:v>
                </c:pt>
                <c:pt idx="4">
                  <c:v>2</c:v>
                </c:pt>
                <c:pt idx="5">
                  <c:v>2</c:v>
                </c:pt>
                <c:pt idx="6">
                  <c:v>4</c:v>
                </c:pt>
                <c:pt idx="7">
                  <c:v>5</c:v>
                </c:pt>
                <c:pt idx="8">
                  <c:v>3</c:v>
                </c:pt>
                <c:pt idx="9">
                  <c:v>3</c:v>
                </c:pt>
                <c:pt idx="10">
                  <c:v>2</c:v>
                </c:pt>
                <c:pt idx="11">
                  <c:v>1</c:v>
                </c:pt>
                <c:pt idx="12">
                  <c:v>1</c:v>
                </c:pt>
                <c:pt idx="13">
                  <c:v>2</c:v>
                </c:pt>
                <c:pt idx="14">
                  <c:v>1</c:v>
                </c:pt>
                <c:pt idx="15">
                  <c:v>0</c:v>
                </c:pt>
              </c:numCache>
            </c:numRef>
          </c:val>
          <c:extLst>
            <c:ext xmlns:c16="http://schemas.microsoft.com/office/drawing/2014/chart" uri="{C3380CC4-5D6E-409C-BE32-E72D297353CC}">
              <c16:uniqueId val="{00000005-860C-4F36-8A42-6AD84A3BB93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'Spencer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'Spencer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'Spencer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60C-4F36-8A42-6AD84A3BB931}"/>
                  </c:ext>
                </c:extLst>
              </c15:ser>
            </c15:filteredBarSeries>
          </c:ext>
        </c:extLst>
      </c:barChart>
      <c:lineChart>
        <c:grouping val="standard"/>
        <c:varyColors val="0"/>
        <c:ser>
          <c:idx val="6"/>
          <c:order val="6"/>
          <c:tx>
            <c:strRef>
              <c:f>'Spencer Road'!$Z$60</c:f>
              <c:strCache>
                <c:ptCount val="1"/>
                <c:pt idx="0">
                  <c:v>CAPACITY</c:v>
                </c:pt>
              </c:strCache>
            </c:strRef>
          </c:tx>
          <c:spPr>
            <a:ln w="19050" cap="rnd" cmpd="sng" algn="ctr">
              <a:solidFill>
                <a:schemeClr val="tx1"/>
              </a:solidFill>
              <a:prstDash val="solid"/>
              <a:round/>
            </a:ln>
            <a:effectLst/>
          </c:spPr>
          <c:marker>
            <c:symbol val="none"/>
          </c:marker>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Road'!$AA$60:$AP$60</c:f>
              <c:numCache>
                <c:formatCode>General</c:formatCode>
                <c:ptCount val="16"/>
                <c:pt idx="0">
                  <c:v>74</c:v>
                </c:pt>
                <c:pt idx="1">
                  <c:v>74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numCache>
            </c:numRef>
          </c:val>
          <c:smooth val="0"/>
          <c:extLst>
            <c:ext xmlns:c16="http://schemas.microsoft.com/office/drawing/2014/chart" uri="{C3380CC4-5D6E-409C-BE32-E72D297353CC}">
              <c16:uniqueId val="{00000006-860C-4F36-8A42-6AD84A3BB93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'Spencer Road'!$Z$63</c:f>
              <c:strCache>
                <c:ptCount val="1"/>
                <c:pt idx="0">
                  <c:v>Spencer Road</c:v>
                </c:pt>
              </c:strCache>
            </c:strRef>
          </c:tx>
          <c:dPt>
            <c:idx val="0"/>
            <c:bubble3D val="0"/>
            <c:spPr>
              <a:solidFill>
                <a:schemeClr val="accent3"/>
              </a:solidFill>
              <a:ln>
                <a:noFill/>
              </a:ln>
              <a:effectLst/>
            </c:spPr>
            <c:extLst>
              <c:ext xmlns:c16="http://schemas.microsoft.com/office/drawing/2014/chart" uri="{C3380CC4-5D6E-409C-BE32-E72D297353CC}">
                <c16:uniqueId val="{00000001-FEEE-4D0B-8B58-C8D8EC3CC695}"/>
              </c:ext>
            </c:extLst>
          </c:dPt>
          <c:dPt>
            <c:idx val="1"/>
            <c:bubble3D val="0"/>
            <c:spPr>
              <a:solidFill>
                <a:schemeClr val="accent4"/>
              </a:solidFill>
              <a:ln>
                <a:noFill/>
              </a:ln>
              <a:effectLst/>
            </c:spPr>
            <c:extLst>
              <c:ext xmlns:c16="http://schemas.microsoft.com/office/drawing/2014/chart" uri="{C3380CC4-5D6E-409C-BE32-E72D297353CC}">
                <c16:uniqueId val="{00000003-FEEE-4D0B-8B58-C8D8EC3CC695}"/>
              </c:ext>
            </c:extLst>
          </c:dPt>
          <c:dPt>
            <c:idx val="2"/>
            <c:bubble3D val="0"/>
            <c:spPr>
              <a:solidFill>
                <a:schemeClr val="accent5"/>
              </a:solidFill>
              <a:ln>
                <a:noFill/>
              </a:ln>
              <a:effectLst/>
            </c:spPr>
            <c:extLst>
              <c:ext xmlns:c16="http://schemas.microsoft.com/office/drawing/2014/chart" uri="{C3380CC4-5D6E-409C-BE32-E72D297353CC}">
                <c16:uniqueId val="{00000005-FEEE-4D0B-8B58-C8D8EC3CC695}"/>
              </c:ext>
            </c:extLst>
          </c:dPt>
          <c:dPt>
            <c:idx val="3"/>
            <c:bubble3D val="0"/>
            <c:spPr>
              <a:solidFill>
                <a:schemeClr val="accent6"/>
              </a:solidFill>
              <a:ln>
                <a:noFill/>
              </a:ln>
              <a:effectLst/>
            </c:spPr>
            <c:extLst>
              <c:ext xmlns:c16="http://schemas.microsoft.com/office/drawing/2014/chart" uri="{C3380CC4-5D6E-409C-BE32-E72D297353CC}">
                <c16:uniqueId val="{00000007-FEEE-4D0B-8B58-C8D8EC3CC695}"/>
              </c:ext>
            </c:extLst>
          </c:dPt>
          <c:dLbls>
            <c:dLbl>
              <c:idx val="0"/>
              <c:layout>
                <c:manualLayout>
                  <c:x val="-4.2777005043741344E-2"/>
                  <c:y val="-1.12051079942156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EE-4D0B-8B58-C8D8EC3CC695}"/>
                </c:ext>
              </c:extLst>
            </c:dLbl>
            <c:dLbl>
              <c:idx val="1"/>
              <c:delete val="1"/>
              <c:extLst>
                <c:ext xmlns:c15="http://schemas.microsoft.com/office/drawing/2012/chart" uri="{CE6537A1-D6FC-4f65-9D91-7224C49458BB}"/>
                <c:ext xmlns:c16="http://schemas.microsoft.com/office/drawing/2014/chart" uri="{C3380CC4-5D6E-409C-BE32-E72D297353CC}">
                  <c16:uniqueId val="{00000003-FEEE-4D0B-8B58-C8D8EC3CC695}"/>
                </c:ext>
              </c:extLst>
            </c:dLbl>
            <c:dLbl>
              <c:idx val="2"/>
              <c:layout>
                <c:manualLayout>
                  <c:x val="0.20917824187781839"/>
                  <c:y val="-5.34153802670708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EE-4D0B-8B58-C8D8EC3CC695}"/>
                </c:ext>
              </c:extLst>
            </c:dLbl>
            <c:dLbl>
              <c:idx val="3"/>
              <c:layout>
                <c:manualLayout>
                  <c:x val="-2.0038228790174271E-2"/>
                  <c:y val="-1.53033937558401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EEE-4D0B-8B58-C8D8EC3CC69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'Spencer Road'!$AA$62:$AF$62</c15:sqref>
                  </c15:fullRef>
                </c:ext>
              </c:extLst>
              <c:f>'Spencer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'Spencer Road'!$AA$63:$AF$63</c15:sqref>
                  </c15:fullRef>
                </c:ext>
              </c:extLst>
              <c:f>'Spencer Road'!$AC$63:$AF$63</c:f>
              <c:numCache>
                <c:formatCode>General</c:formatCode>
                <c:ptCount val="4"/>
                <c:pt idx="0">
                  <c:v>12</c:v>
                </c:pt>
                <c:pt idx="1">
                  <c:v>0</c:v>
                </c:pt>
                <c:pt idx="2">
                  <c:v>86</c:v>
                </c:pt>
                <c:pt idx="3">
                  <c:v>19</c:v>
                </c:pt>
              </c:numCache>
            </c:numRef>
          </c:val>
          <c:extLst>
            <c:ext xmlns:c15="http://schemas.microsoft.com/office/drawing/2012/chart" uri="{02D57815-91ED-43cb-92C2-25804820EDAC}">
              <c15:categoryFilterExceptions>
                <c15:categoryFilterException>
                  <c15:sqref>'Spencer Road'!$AA$63</c15:sqref>
                  <c15:spPr xmlns:c15="http://schemas.microsoft.com/office/drawing/2012/chart">
                    <a:solidFill>
                      <a:schemeClr val="accent1"/>
                    </a:solidFill>
                    <a:ln>
                      <a:noFill/>
                    </a:ln>
                    <a:effectLst/>
                  </c15:spPr>
                  <c15:bubble3D val="0"/>
                </c15:categoryFilterException>
                <c15:categoryFilterException>
                  <c15:sqref>'Spencer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FEEE-4D0B-8B58-C8D8EC3CC69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'Spencer Road'!$Z$47</c:f>
              <c:strCache>
                <c:ptCount val="1"/>
                <c:pt idx="0">
                  <c:v>Spencer Road</c:v>
                </c:pt>
              </c:strCache>
            </c:strRef>
          </c:tx>
          <c:dPt>
            <c:idx val="0"/>
            <c:bubble3D val="0"/>
            <c:spPr>
              <a:solidFill>
                <a:schemeClr val="accent1"/>
              </a:solidFill>
              <a:ln>
                <a:noFill/>
              </a:ln>
              <a:effectLst/>
            </c:spPr>
            <c:extLst>
              <c:ext xmlns:c16="http://schemas.microsoft.com/office/drawing/2014/chart" uri="{C3380CC4-5D6E-409C-BE32-E72D297353CC}">
                <c16:uniqueId val="{00000001-1FB3-4104-BA1D-6D9246338288}"/>
              </c:ext>
            </c:extLst>
          </c:dPt>
          <c:dPt>
            <c:idx val="1"/>
            <c:bubble3D val="0"/>
            <c:spPr>
              <a:solidFill>
                <a:schemeClr val="accent2"/>
              </a:solidFill>
              <a:ln>
                <a:noFill/>
              </a:ln>
              <a:effectLst/>
            </c:spPr>
            <c:extLst>
              <c:ext xmlns:c16="http://schemas.microsoft.com/office/drawing/2014/chart" uri="{C3380CC4-5D6E-409C-BE32-E72D297353CC}">
                <c16:uniqueId val="{00000003-1FB3-4104-BA1D-6D9246338288}"/>
              </c:ext>
            </c:extLst>
          </c:dPt>
          <c:dPt>
            <c:idx val="2"/>
            <c:bubble3D val="0"/>
            <c:spPr>
              <a:solidFill>
                <a:schemeClr val="accent3"/>
              </a:solidFill>
              <a:ln>
                <a:noFill/>
              </a:ln>
              <a:effectLst/>
            </c:spPr>
            <c:extLst>
              <c:ext xmlns:c16="http://schemas.microsoft.com/office/drawing/2014/chart" uri="{C3380CC4-5D6E-409C-BE32-E72D297353CC}">
                <c16:uniqueId val="{00000005-1FB3-4104-BA1D-6D9246338288}"/>
              </c:ext>
            </c:extLst>
          </c:dPt>
          <c:dPt>
            <c:idx val="3"/>
            <c:bubble3D val="0"/>
            <c:spPr>
              <a:solidFill>
                <a:schemeClr val="accent4"/>
              </a:solidFill>
              <a:ln>
                <a:noFill/>
              </a:ln>
              <a:effectLst/>
            </c:spPr>
            <c:extLst>
              <c:ext xmlns:c16="http://schemas.microsoft.com/office/drawing/2014/chart" uri="{C3380CC4-5D6E-409C-BE32-E72D297353CC}">
                <c16:uniqueId val="{00000007-1FB3-4104-BA1D-6D9246338288}"/>
              </c:ext>
            </c:extLst>
          </c:dPt>
          <c:dPt>
            <c:idx val="4"/>
            <c:bubble3D val="0"/>
            <c:spPr>
              <a:solidFill>
                <a:schemeClr val="accent5"/>
              </a:solidFill>
              <a:ln>
                <a:noFill/>
              </a:ln>
              <a:effectLst/>
            </c:spPr>
            <c:extLst>
              <c:ext xmlns:c16="http://schemas.microsoft.com/office/drawing/2014/chart" uri="{C3380CC4-5D6E-409C-BE32-E72D297353CC}">
                <c16:uniqueId val="{00000009-1FB3-4104-BA1D-6D9246338288}"/>
              </c:ext>
            </c:extLst>
          </c:dPt>
          <c:dPt>
            <c:idx val="5"/>
            <c:bubble3D val="0"/>
            <c:spPr>
              <a:solidFill>
                <a:schemeClr val="accent6"/>
              </a:solidFill>
              <a:ln>
                <a:noFill/>
              </a:ln>
              <a:effectLst/>
            </c:spPr>
            <c:extLst>
              <c:ext xmlns:c16="http://schemas.microsoft.com/office/drawing/2014/chart" uri="{C3380CC4-5D6E-409C-BE32-E72D297353CC}">
                <c16:uniqueId val="{0000000B-1FB3-4104-BA1D-6D9246338288}"/>
              </c:ext>
            </c:extLst>
          </c:dPt>
          <c:dLbls>
            <c:dLbl>
              <c:idx val="1"/>
              <c:delete val="1"/>
              <c:extLst>
                <c:ext xmlns:c15="http://schemas.microsoft.com/office/drawing/2012/chart" uri="{CE6537A1-D6FC-4f65-9D91-7224C49458BB}"/>
                <c:ext xmlns:c16="http://schemas.microsoft.com/office/drawing/2014/chart" uri="{C3380CC4-5D6E-409C-BE32-E72D297353CC}">
                  <c16:uniqueId val="{00000003-1FB3-4104-BA1D-6D9246338288}"/>
                </c:ext>
              </c:extLst>
            </c:dLbl>
            <c:dLbl>
              <c:idx val="2"/>
              <c:layout>
                <c:manualLayout>
                  <c:x val="1.660806978581458E-2"/>
                  <c:y val="-1.23558622176969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B3-4104-BA1D-6D9246338288}"/>
                </c:ext>
              </c:extLst>
            </c:dLbl>
            <c:dLbl>
              <c:idx val="4"/>
              <c:layout>
                <c:manualLayout>
                  <c:x val="-6.5772489439359719E-2"/>
                  <c:y val="-8.45479215714465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B3-4104-BA1D-6D9246338288}"/>
                </c:ext>
              </c:extLst>
            </c:dLbl>
            <c:dLbl>
              <c:idx val="5"/>
              <c:layout>
                <c:manualLayout>
                  <c:x val="-1.0709715967059513E-3"/>
                  <c:y val="-8.910560983907899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B3-4104-BA1D-6D924633828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'Spencer Road'!$AA$46:$AF$46</c:f>
              <c:strCache>
                <c:ptCount val="6"/>
                <c:pt idx="0">
                  <c:v>COMMUTER</c:v>
                </c:pt>
                <c:pt idx="1">
                  <c:v>DISABLED</c:v>
                </c:pt>
                <c:pt idx="2">
                  <c:v>ILLEGAL</c:v>
                </c:pt>
                <c:pt idx="3">
                  <c:v>LONG STAY</c:v>
                </c:pt>
                <c:pt idx="4">
                  <c:v>RESIDENT</c:v>
                </c:pt>
                <c:pt idx="5">
                  <c:v>SHORT STAY</c:v>
                </c:pt>
              </c:strCache>
            </c:strRef>
          </c:cat>
          <c:val>
            <c:numRef>
              <c:f>'Spencer Road'!$AA$47:$AF$47</c:f>
              <c:numCache>
                <c:formatCode>General</c:formatCode>
                <c:ptCount val="6"/>
                <c:pt idx="0">
                  <c:v>9</c:v>
                </c:pt>
                <c:pt idx="1">
                  <c:v>0</c:v>
                </c:pt>
                <c:pt idx="2">
                  <c:v>18</c:v>
                </c:pt>
                <c:pt idx="3">
                  <c:v>8</c:v>
                </c:pt>
                <c:pt idx="4">
                  <c:v>81</c:v>
                </c:pt>
                <c:pt idx="5">
                  <c:v>15</c:v>
                </c:pt>
              </c:numCache>
            </c:numRef>
          </c:val>
          <c:extLst>
            <c:ext xmlns:c16="http://schemas.microsoft.com/office/drawing/2014/chart" uri="{C3380CC4-5D6E-409C-BE32-E72D297353CC}">
              <c16:uniqueId val="{0000000C-1FB3-4104-BA1D-6D924633828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'Spencer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Road'!$AA$47</c:f>
              <c:numCache>
                <c:formatCode>General</c:formatCode>
                <c:ptCount val="1"/>
                <c:pt idx="0">
                  <c:v>9</c:v>
                </c:pt>
              </c:numCache>
            </c:numRef>
          </c:val>
          <c:extLst>
            <c:ext xmlns:c16="http://schemas.microsoft.com/office/drawing/2014/chart" uri="{C3380CC4-5D6E-409C-BE32-E72D297353CC}">
              <c16:uniqueId val="{00000000-1810-44A5-A917-FE123BB4DA41}"/>
            </c:ext>
          </c:extLst>
        </c:ser>
        <c:ser>
          <c:idx val="1"/>
          <c:order val="1"/>
          <c:tx>
            <c:strRef>
              <c:f>'Spencer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Road'!$AB$47</c:f>
              <c:numCache>
                <c:formatCode>General</c:formatCode>
                <c:ptCount val="1"/>
                <c:pt idx="0">
                  <c:v>0</c:v>
                </c:pt>
              </c:numCache>
            </c:numRef>
          </c:val>
          <c:extLst>
            <c:ext xmlns:c16="http://schemas.microsoft.com/office/drawing/2014/chart" uri="{C3380CC4-5D6E-409C-BE32-E72D297353CC}">
              <c16:uniqueId val="{00000001-1810-44A5-A917-FE123BB4DA41}"/>
            </c:ext>
          </c:extLst>
        </c:ser>
        <c:ser>
          <c:idx val="2"/>
          <c:order val="2"/>
          <c:tx>
            <c:strRef>
              <c:f>'Spencer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Road'!$AC$47</c:f>
              <c:numCache>
                <c:formatCode>General</c:formatCode>
                <c:ptCount val="1"/>
                <c:pt idx="0">
                  <c:v>18</c:v>
                </c:pt>
              </c:numCache>
            </c:numRef>
          </c:val>
          <c:extLst>
            <c:ext xmlns:c16="http://schemas.microsoft.com/office/drawing/2014/chart" uri="{C3380CC4-5D6E-409C-BE32-E72D297353CC}">
              <c16:uniqueId val="{00000002-1810-44A5-A917-FE123BB4DA41}"/>
            </c:ext>
          </c:extLst>
        </c:ser>
        <c:ser>
          <c:idx val="3"/>
          <c:order val="3"/>
          <c:tx>
            <c:strRef>
              <c:f>'Spencer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Road'!$AD$47</c:f>
              <c:numCache>
                <c:formatCode>General</c:formatCode>
                <c:ptCount val="1"/>
                <c:pt idx="0">
                  <c:v>8</c:v>
                </c:pt>
              </c:numCache>
            </c:numRef>
          </c:val>
          <c:extLst>
            <c:ext xmlns:c16="http://schemas.microsoft.com/office/drawing/2014/chart" uri="{C3380CC4-5D6E-409C-BE32-E72D297353CC}">
              <c16:uniqueId val="{00000003-1810-44A5-A917-FE123BB4DA41}"/>
            </c:ext>
          </c:extLst>
        </c:ser>
        <c:ser>
          <c:idx val="4"/>
          <c:order val="4"/>
          <c:tx>
            <c:strRef>
              <c:f>'Spencer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Road'!$AE$47</c:f>
              <c:numCache>
                <c:formatCode>General</c:formatCode>
                <c:ptCount val="1"/>
                <c:pt idx="0">
                  <c:v>81</c:v>
                </c:pt>
              </c:numCache>
            </c:numRef>
          </c:val>
          <c:extLst>
            <c:ext xmlns:c16="http://schemas.microsoft.com/office/drawing/2014/chart" uri="{C3380CC4-5D6E-409C-BE32-E72D297353CC}">
              <c16:uniqueId val="{00000004-1810-44A5-A917-FE123BB4DA41}"/>
            </c:ext>
          </c:extLst>
        </c:ser>
        <c:ser>
          <c:idx val="5"/>
          <c:order val="5"/>
          <c:tx>
            <c:strRef>
              <c:f>'Spencer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Road'!$Z$47</c:f>
              <c:strCache>
                <c:ptCount val="1"/>
                <c:pt idx="0">
                  <c:v>Spencer Road</c:v>
                </c:pt>
              </c:strCache>
            </c:strRef>
          </c:cat>
          <c:val>
            <c:numRef>
              <c:f>'Spencer Road'!$AF$47</c:f>
              <c:numCache>
                <c:formatCode>General</c:formatCode>
                <c:ptCount val="1"/>
                <c:pt idx="0">
                  <c:v>15</c:v>
                </c:pt>
              </c:numCache>
            </c:numRef>
          </c:val>
          <c:extLst>
            <c:ext xmlns:c16="http://schemas.microsoft.com/office/drawing/2014/chart" uri="{C3380CC4-5D6E-409C-BE32-E72D297353CC}">
              <c16:uniqueId val="{00000005-1810-44A5-A917-FE123BB4DA41}"/>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'Spencer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'Spencer Road'!$Z$47</c15:sqref>
                        </c15:formulaRef>
                      </c:ext>
                    </c:extLst>
                    <c:strCache>
                      <c:ptCount val="1"/>
                      <c:pt idx="0">
                        <c:v>Spencer Road</c:v>
                      </c:pt>
                    </c:strCache>
                  </c:strRef>
                </c:cat>
                <c:val>
                  <c:numRef>
                    <c:extLst>
                      <c:ext uri="{02D57815-91ED-43cb-92C2-25804820EDAC}">
                        <c15:formulaRef>
                          <c15:sqref>'Spencer Road'!$AG$47</c15:sqref>
                        </c15:formulaRef>
                      </c:ext>
                    </c:extLst>
                    <c:numCache>
                      <c:formatCode>General</c:formatCode>
                      <c:ptCount val="1"/>
                      <c:pt idx="0">
                        <c:v>131</c:v>
                      </c:pt>
                    </c:numCache>
                  </c:numRef>
                </c:val>
                <c:extLst>
                  <c:ext xmlns:c16="http://schemas.microsoft.com/office/drawing/2014/chart" uri="{C3380CC4-5D6E-409C-BE32-E72D297353CC}">
                    <c16:uniqueId val="{00000006-1810-44A5-A917-FE123BB4DA4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'Boucher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'Boucher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Close'!$AA$79:$AP$79</c:f>
              <c:numCache>
                <c:formatCode>General</c:formatCode>
                <c:ptCount val="16"/>
                <c:pt idx="0">
                  <c:v>7</c:v>
                </c:pt>
                <c:pt idx="1">
                  <c:v>7</c:v>
                </c:pt>
                <c:pt idx="2">
                  <c:v>9</c:v>
                </c:pt>
                <c:pt idx="3">
                  <c:v>6</c:v>
                </c:pt>
                <c:pt idx="4">
                  <c:v>6</c:v>
                </c:pt>
                <c:pt idx="5">
                  <c:v>5</c:v>
                </c:pt>
                <c:pt idx="6">
                  <c:v>6</c:v>
                </c:pt>
                <c:pt idx="7">
                  <c:v>4</c:v>
                </c:pt>
                <c:pt idx="8">
                  <c:v>7</c:v>
                </c:pt>
                <c:pt idx="9">
                  <c:v>6</c:v>
                </c:pt>
                <c:pt idx="10">
                  <c:v>6</c:v>
                </c:pt>
                <c:pt idx="11">
                  <c:v>10</c:v>
                </c:pt>
                <c:pt idx="12">
                  <c:v>10</c:v>
                </c:pt>
                <c:pt idx="13">
                  <c:v>9</c:v>
                </c:pt>
                <c:pt idx="14">
                  <c:v>10</c:v>
                </c:pt>
                <c:pt idx="15">
                  <c:v>10</c:v>
                </c:pt>
              </c:numCache>
            </c:numRef>
          </c:val>
          <c:extLst>
            <c:ext xmlns:c16="http://schemas.microsoft.com/office/drawing/2014/chart" uri="{C3380CC4-5D6E-409C-BE32-E72D297353CC}">
              <c16:uniqueId val="{00000000-2D4F-45A3-ABB2-244B0E2FAFA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'Spencer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Road'!$Z$63</c:f>
              <c:strCache>
                <c:ptCount val="1"/>
                <c:pt idx="0">
                  <c:v>Spencer Road</c:v>
                </c:pt>
              </c:strCache>
            </c:strRef>
          </c:cat>
          <c:val>
            <c:numRef>
              <c:f>'Spencer Road'!$AB$63</c:f>
              <c:numCache>
                <c:formatCode>General</c:formatCode>
                <c:ptCount val="1"/>
                <c:pt idx="0">
                  <c:v>0</c:v>
                </c:pt>
              </c:numCache>
            </c:numRef>
          </c:val>
          <c:extLst>
            <c:ext xmlns:c16="http://schemas.microsoft.com/office/drawing/2014/chart" uri="{C3380CC4-5D6E-409C-BE32-E72D297353CC}">
              <c16:uniqueId val="{00000000-E823-4560-855A-52ED023961A6}"/>
            </c:ext>
          </c:extLst>
        </c:ser>
        <c:ser>
          <c:idx val="2"/>
          <c:order val="2"/>
          <c:tx>
            <c:strRef>
              <c:f>'Spencer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'Spencer Road'!$Z$63</c:f>
              <c:strCache>
                <c:ptCount val="1"/>
                <c:pt idx="0">
                  <c:v>Spencer Road</c:v>
                </c:pt>
              </c:strCache>
            </c:strRef>
          </c:cat>
          <c:val>
            <c:numRef>
              <c:f>'Spencer Road'!$AC$63</c:f>
              <c:numCache>
                <c:formatCode>General</c:formatCode>
                <c:ptCount val="1"/>
                <c:pt idx="0">
                  <c:v>12</c:v>
                </c:pt>
              </c:numCache>
            </c:numRef>
          </c:val>
          <c:extLst>
            <c:ext xmlns:c16="http://schemas.microsoft.com/office/drawing/2014/chart" uri="{C3380CC4-5D6E-409C-BE32-E72D297353CC}">
              <c16:uniqueId val="{00000001-E823-4560-855A-52ED023961A6}"/>
            </c:ext>
          </c:extLst>
        </c:ser>
        <c:ser>
          <c:idx val="3"/>
          <c:order val="3"/>
          <c:tx>
            <c:strRef>
              <c:f>'Spencer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'Spencer Road'!$Z$63</c:f>
              <c:strCache>
                <c:ptCount val="1"/>
                <c:pt idx="0">
                  <c:v>Spencer Road</c:v>
                </c:pt>
              </c:strCache>
            </c:strRef>
          </c:cat>
          <c:val>
            <c:numRef>
              <c:f>'Spencer Road'!$AD$63</c:f>
              <c:numCache>
                <c:formatCode>General</c:formatCode>
                <c:ptCount val="1"/>
                <c:pt idx="0">
                  <c:v>0</c:v>
                </c:pt>
              </c:numCache>
            </c:numRef>
          </c:val>
          <c:extLst>
            <c:ext xmlns:c16="http://schemas.microsoft.com/office/drawing/2014/chart" uri="{C3380CC4-5D6E-409C-BE32-E72D297353CC}">
              <c16:uniqueId val="{00000002-E823-4560-855A-52ED023961A6}"/>
            </c:ext>
          </c:extLst>
        </c:ser>
        <c:ser>
          <c:idx val="4"/>
          <c:order val="4"/>
          <c:tx>
            <c:strRef>
              <c:f>'Spencer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'Spencer Road'!$Z$63</c:f>
              <c:strCache>
                <c:ptCount val="1"/>
                <c:pt idx="0">
                  <c:v>Spencer Road</c:v>
                </c:pt>
              </c:strCache>
            </c:strRef>
          </c:cat>
          <c:val>
            <c:numRef>
              <c:f>'Spencer Road'!$AE$63</c:f>
              <c:numCache>
                <c:formatCode>General</c:formatCode>
                <c:ptCount val="1"/>
                <c:pt idx="0">
                  <c:v>86</c:v>
                </c:pt>
              </c:numCache>
            </c:numRef>
          </c:val>
          <c:extLst>
            <c:ext xmlns:c16="http://schemas.microsoft.com/office/drawing/2014/chart" uri="{C3380CC4-5D6E-409C-BE32-E72D297353CC}">
              <c16:uniqueId val="{00000003-E823-4560-855A-52ED023961A6}"/>
            </c:ext>
          </c:extLst>
        </c:ser>
        <c:ser>
          <c:idx val="5"/>
          <c:order val="5"/>
          <c:tx>
            <c:strRef>
              <c:f>'Spencer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'Spencer Road'!$Z$63</c:f>
              <c:strCache>
                <c:ptCount val="1"/>
                <c:pt idx="0">
                  <c:v>Spencer Road</c:v>
                </c:pt>
              </c:strCache>
            </c:strRef>
          </c:cat>
          <c:val>
            <c:numRef>
              <c:f>'Spencer Road'!$AF$63</c:f>
              <c:numCache>
                <c:formatCode>General</c:formatCode>
                <c:ptCount val="1"/>
                <c:pt idx="0">
                  <c:v>19</c:v>
                </c:pt>
              </c:numCache>
            </c:numRef>
          </c:val>
          <c:extLst>
            <c:ext xmlns:c16="http://schemas.microsoft.com/office/drawing/2014/chart" uri="{C3380CC4-5D6E-409C-BE32-E72D297353CC}">
              <c16:uniqueId val="{00000004-E823-4560-855A-52ED023961A6}"/>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'Spencer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'Spencer Road'!$Z$63</c15:sqref>
                        </c15:formulaRef>
                      </c:ext>
                    </c:extLst>
                    <c:strCache>
                      <c:ptCount val="1"/>
                      <c:pt idx="0">
                        <c:v>Spencer Road</c:v>
                      </c:pt>
                    </c:strCache>
                  </c:strRef>
                </c:cat>
                <c:val>
                  <c:numRef>
                    <c:extLst>
                      <c:ext uri="{02D57815-91ED-43cb-92C2-25804820EDAC}">
                        <c15:formulaRef>
                          <c15:sqref>'Spencer Road'!$AA$63</c15:sqref>
                        </c15:formulaRef>
                      </c:ext>
                    </c:extLst>
                    <c:numCache>
                      <c:formatCode>General</c:formatCode>
                      <c:ptCount val="1"/>
                      <c:pt idx="0">
                        <c:v>0</c:v>
                      </c:pt>
                    </c:numCache>
                  </c:numRef>
                </c:val>
                <c:extLst>
                  <c:ext xmlns:c16="http://schemas.microsoft.com/office/drawing/2014/chart" uri="{C3380CC4-5D6E-409C-BE32-E72D297353CC}">
                    <c16:uniqueId val="{00000005-E823-4560-855A-52ED023961A6}"/>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'Spencer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'Spencer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Road'!$AA$79:$AP$79</c:f>
              <c:numCache>
                <c:formatCode>General</c:formatCode>
                <c:ptCount val="16"/>
                <c:pt idx="0">
                  <c:v>26</c:v>
                </c:pt>
                <c:pt idx="1">
                  <c:v>21</c:v>
                </c:pt>
                <c:pt idx="2">
                  <c:v>22</c:v>
                </c:pt>
                <c:pt idx="3">
                  <c:v>9</c:v>
                </c:pt>
                <c:pt idx="4">
                  <c:v>4</c:v>
                </c:pt>
                <c:pt idx="5">
                  <c:v>8</c:v>
                </c:pt>
                <c:pt idx="6">
                  <c:v>7</c:v>
                </c:pt>
                <c:pt idx="7">
                  <c:v>9</c:v>
                </c:pt>
                <c:pt idx="8">
                  <c:v>12</c:v>
                </c:pt>
                <c:pt idx="9">
                  <c:v>13</c:v>
                </c:pt>
                <c:pt idx="10">
                  <c:v>13</c:v>
                </c:pt>
                <c:pt idx="11">
                  <c:v>15</c:v>
                </c:pt>
                <c:pt idx="12">
                  <c:v>18</c:v>
                </c:pt>
                <c:pt idx="13">
                  <c:v>22</c:v>
                </c:pt>
                <c:pt idx="14">
                  <c:v>27</c:v>
                </c:pt>
                <c:pt idx="15">
                  <c:v>31</c:v>
                </c:pt>
              </c:numCache>
            </c:numRef>
          </c:val>
          <c:extLst>
            <c:ext xmlns:c16="http://schemas.microsoft.com/office/drawing/2014/chart" uri="{C3380CC4-5D6E-409C-BE32-E72D297353CC}">
              <c16:uniqueId val="{00000000-AEF9-4BCE-B936-254AB0F87142}"/>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'Spencer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'Spencer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'Spencer Road'!$AA$95:$AP$95</c:f>
              <c:numCache>
                <c:formatCode>General</c:formatCode>
                <c:ptCount val="16"/>
                <c:pt idx="0">
                  <c:v>22</c:v>
                </c:pt>
                <c:pt idx="1">
                  <c:v>21</c:v>
                </c:pt>
                <c:pt idx="2">
                  <c:v>23</c:v>
                </c:pt>
                <c:pt idx="3">
                  <c:v>21</c:v>
                </c:pt>
                <c:pt idx="4">
                  <c:v>29</c:v>
                </c:pt>
                <c:pt idx="5">
                  <c:v>27</c:v>
                </c:pt>
                <c:pt idx="6">
                  <c:v>27</c:v>
                </c:pt>
                <c:pt idx="7">
                  <c:v>24</c:v>
                </c:pt>
                <c:pt idx="8">
                  <c:v>26</c:v>
                </c:pt>
                <c:pt idx="9">
                  <c:v>26</c:v>
                </c:pt>
                <c:pt idx="10">
                  <c:v>30</c:v>
                </c:pt>
                <c:pt idx="11">
                  <c:v>25</c:v>
                </c:pt>
                <c:pt idx="12">
                  <c:v>25</c:v>
                </c:pt>
                <c:pt idx="13">
                  <c:v>26</c:v>
                </c:pt>
                <c:pt idx="14">
                  <c:v>28</c:v>
                </c:pt>
                <c:pt idx="15">
                  <c:v>28</c:v>
                </c:pt>
              </c:numCache>
            </c:numRef>
          </c:val>
          <c:extLst>
            <c:ext xmlns:c16="http://schemas.microsoft.com/office/drawing/2014/chart" uri="{C3380CC4-5D6E-409C-BE32-E72D297353CC}">
              <c16:uniqueId val="{00000000-F0DC-4A9D-B005-67B9C00B2DA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'Stanley Gardens Road'!$Z$38</c:f>
              <c:strCache>
                <c:ptCount val="1"/>
                <c:pt idx="0">
                  <c:v>COMMUTER</c:v>
                </c:pt>
              </c:strCache>
            </c:strRef>
          </c:tx>
          <c:spPr>
            <a:solidFill>
              <a:schemeClr val="accent1"/>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Road'!$AA$38:$AP$38</c:f>
              <c:numCache>
                <c:formatCode>General</c:formatCode>
                <c:ptCount val="16"/>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1-A470-4A05-8B56-1A67F968DD42}"/>
            </c:ext>
          </c:extLst>
        </c:ser>
        <c:ser>
          <c:idx val="1"/>
          <c:order val="1"/>
          <c:tx>
            <c:strRef>
              <c:f>'Stanley Gardens Road'!$Z$39</c:f>
              <c:strCache>
                <c:ptCount val="1"/>
                <c:pt idx="0">
                  <c:v>DISABLED</c:v>
                </c:pt>
              </c:strCache>
            </c:strRef>
          </c:tx>
          <c:spPr>
            <a:solidFill>
              <a:schemeClr val="accent2"/>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A470-4A05-8B56-1A67F968DD42}"/>
            </c:ext>
          </c:extLst>
        </c:ser>
        <c:ser>
          <c:idx val="2"/>
          <c:order val="2"/>
          <c:tx>
            <c:strRef>
              <c:f>'Stanley Gardens Road'!$Z$40</c:f>
              <c:strCache>
                <c:ptCount val="1"/>
                <c:pt idx="0">
                  <c:v>ILLEGAL</c:v>
                </c:pt>
              </c:strCache>
            </c:strRef>
          </c:tx>
          <c:spPr>
            <a:solidFill>
              <a:schemeClr val="accent3"/>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470-4A05-8B56-1A67F968DD42}"/>
            </c:ext>
          </c:extLst>
        </c:ser>
        <c:ser>
          <c:idx val="3"/>
          <c:order val="3"/>
          <c:tx>
            <c:strRef>
              <c:f>'Stanley Gardens Road'!$Z$41</c:f>
              <c:strCache>
                <c:ptCount val="1"/>
                <c:pt idx="0">
                  <c:v>LONG STAY</c:v>
                </c:pt>
              </c:strCache>
            </c:strRef>
          </c:tx>
          <c:spPr>
            <a:solidFill>
              <a:schemeClr val="accent4"/>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Road'!$AA$41:$AP$41</c:f>
              <c:numCache>
                <c:formatCode>General</c:formatCode>
                <c:ptCount val="16"/>
                <c:pt idx="0">
                  <c:v>0</c:v>
                </c:pt>
                <c:pt idx="1">
                  <c:v>0</c:v>
                </c:pt>
                <c:pt idx="2">
                  <c:v>0</c:v>
                </c:pt>
                <c:pt idx="3">
                  <c:v>0</c:v>
                </c:pt>
                <c:pt idx="4">
                  <c:v>0</c:v>
                </c:pt>
                <c:pt idx="5">
                  <c:v>0</c:v>
                </c:pt>
                <c:pt idx="6">
                  <c:v>3</c:v>
                </c:pt>
                <c:pt idx="7">
                  <c:v>3</c:v>
                </c:pt>
                <c:pt idx="8">
                  <c:v>3</c:v>
                </c:pt>
                <c:pt idx="9">
                  <c:v>3</c:v>
                </c:pt>
                <c:pt idx="10">
                  <c:v>3</c:v>
                </c:pt>
                <c:pt idx="11">
                  <c:v>0</c:v>
                </c:pt>
                <c:pt idx="12">
                  <c:v>0</c:v>
                </c:pt>
                <c:pt idx="13">
                  <c:v>0</c:v>
                </c:pt>
                <c:pt idx="14">
                  <c:v>0</c:v>
                </c:pt>
                <c:pt idx="15">
                  <c:v>0</c:v>
                </c:pt>
              </c:numCache>
            </c:numRef>
          </c:val>
          <c:extLst>
            <c:ext xmlns:c16="http://schemas.microsoft.com/office/drawing/2014/chart" uri="{C3380CC4-5D6E-409C-BE32-E72D297353CC}">
              <c16:uniqueId val="{00000007-A470-4A05-8B56-1A67F968DD42}"/>
            </c:ext>
          </c:extLst>
        </c:ser>
        <c:ser>
          <c:idx val="4"/>
          <c:order val="4"/>
          <c:tx>
            <c:strRef>
              <c:f>'Stanley Gardens Road'!$Z$42</c:f>
              <c:strCache>
                <c:ptCount val="1"/>
                <c:pt idx="0">
                  <c:v>RESIDENT</c:v>
                </c:pt>
              </c:strCache>
            </c:strRef>
          </c:tx>
          <c:spPr>
            <a:solidFill>
              <a:schemeClr val="accent5"/>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Road'!$AA$42:$AP$42</c:f>
              <c:numCache>
                <c:formatCode>General</c:formatCode>
                <c:ptCount val="16"/>
                <c:pt idx="0">
                  <c:v>73</c:v>
                </c:pt>
                <c:pt idx="1">
                  <c:v>73</c:v>
                </c:pt>
                <c:pt idx="2">
                  <c:v>73</c:v>
                </c:pt>
                <c:pt idx="3">
                  <c:v>67</c:v>
                </c:pt>
                <c:pt idx="4">
                  <c:v>63</c:v>
                </c:pt>
                <c:pt idx="5">
                  <c:v>62</c:v>
                </c:pt>
                <c:pt idx="6">
                  <c:v>54</c:v>
                </c:pt>
                <c:pt idx="7">
                  <c:v>56</c:v>
                </c:pt>
                <c:pt idx="8">
                  <c:v>56</c:v>
                </c:pt>
                <c:pt idx="9">
                  <c:v>58</c:v>
                </c:pt>
                <c:pt idx="10">
                  <c:v>55</c:v>
                </c:pt>
                <c:pt idx="11">
                  <c:v>63</c:v>
                </c:pt>
                <c:pt idx="12">
                  <c:v>63</c:v>
                </c:pt>
                <c:pt idx="13">
                  <c:v>62</c:v>
                </c:pt>
                <c:pt idx="14">
                  <c:v>58</c:v>
                </c:pt>
                <c:pt idx="15">
                  <c:v>58</c:v>
                </c:pt>
              </c:numCache>
            </c:numRef>
          </c:val>
          <c:extLst>
            <c:ext xmlns:c16="http://schemas.microsoft.com/office/drawing/2014/chart" uri="{C3380CC4-5D6E-409C-BE32-E72D297353CC}">
              <c16:uniqueId val="{00000009-A470-4A05-8B56-1A67F968DD42}"/>
            </c:ext>
          </c:extLst>
        </c:ser>
        <c:ser>
          <c:idx val="5"/>
          <c:order val="5"/>
          <c:tx>
            <c:strRef>
              <c:f>'Stanley Gardens Road'!$Z$43</c:f>
              <c:strCache>
                <c:ptCount val="1"/>
                <c:pt idx="0">
                  <c:v>SHORT STAY</c:v>
                </c:pt>
              </c:strCache>
            </c:strRef>
          </c:tx>
          <c:spPr>
            <a:solidFill>
              <a:schemeClr val="accent6"/>
            </a:solidFill>
            <a:ln>
              <a:noFill/>
            </a:ln>
            <a:effectLst/>
          </c:spPr>
          <c:invertIfNegative val="0"/>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Road'!$AA$43:$AP$43</c:f>
              <c:numCache>
                <c:formatCode>General</c:formatCode>
                <c:ptCount val="16"/>
                <c:pt idx="0">
                  <c:v>0</c:v>
                </c:pt>
                <c:pt idx="1">
                  <c:v>0</c:v>
                </c:pt>
                <c:pt idx="2">
                  <c:v>0</c:v>
                </c:pt>
                <c:pt idx="3">
                  <c:v>1</c:v>
                </c:pt>
                <c:pt idx="4">
                  <c:v>2</c:v>
                </c:pt>
                <c:pt idx="5">
                  <c:v>2</c:v>
                </c:pt>
                <c:pt idx="6">
                  <c:v>0</c:v>
                </c:pt>
                <c:pt idx="7">
                  <c:v>3</c:v>
                </c:pt>
                <c:pt idx="8">
                  <c:v>3</c:v>
                </c:pt>
                <c:pt idx="9">
                  <c:v>4</c:v>
                </c:pt>
                <c:pt idx="10">
                  <c:v>6</c:v>
                </c:pt>
                <c:pt idx="11">
                  <c:v>1</c:v>
                </c:pt>
                <c:pt idx="12">
                  <c:v>0</c:v>
                </c:pt>
                <c:pt idx="13">
                  <c:v>0</c:v>
                </c:pt>
                <c:pt idx="14">
                  <c:v>0</c:v>
                </c:pt>
                <c:pt idx="15">
                  <c:v>0</c:v>
                </c:pt>
              </c:numCache>
            </c:numRef>
          </c:val>
          <c:extLst>
            <c:ext xmlns:c16="http://schemas.microsoft.com/office/drawing/2014/chart" uri="{C3380CC4-5D6E-409C-BE32-E72D297353CC}">
              <c16:uniqueId val="{0000000B-A470-4A05-8B56-1A67F968DD42}"/>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'Stanley Gardens Road'!$Z$44</c:f>
              <c:strCache>
                <c:ptCount val="1"/>
                <c:pt idx="0">
                  <c:v>CAPACITY</c:v>
                </c:pt>
              </c:strCache>
            </c:strRef>
          </c:tx>
          <c:spPr>
            <a:ln w="19050" cap="rnd" cmpd="sng" algn="ctr">
              <a:solidFill>
                <a:schemeClr val="tx1"/>
              </a:solidFill>
              <a:prstDash val="solid"/>
              <a:round/>
            </a:ln>
            <a:effectLst/>
          </c:spPr>
          <c:marker>
            <c:symbol val="none"/>
          </c:marker>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Road'!$AA$44:$AP$44</c:f>
              <c:numCache>
                <c:formatCode>General</c:formatCode>
                <c:ptCount val="16"/>
                <c:pt idx="0">
                  <c:v>94</c:v>
                </c:pt>
                <c:pt idx="1">
                  <c:v>94</c:v>
                </c:pt>
                <c:pt idx="2">
                  <c:v>94</c:v>
                </c:pt>
                <c:pt idx="3">
                  <c:v>94</c:v>
                </c:pt>
                <c:pt idx="4">
                  <c:v>94</c:v>
                </c:pt>
                <c:pt idx="5">
                  <c:v>94</c:v>
                </c:pt>
                <c:pt idx="6">
                  <c:v>94</c:v>
                </c:pt>
                <c:pt idx="7">
                  <c:v>94</c:v>
                </c:pt>
                <c:pt idx="8">
                  <c:v>94</c:v>
                </c:pt>
                <c:pt idx="9">
                  <c:v>94</c:v>
                </c:pt>
                <c:pt idx="10">
                  <c:v>94</c:v>
                </c:pt>
                <c:pt idx="11">
                  <c:v>94</c:v>
                </c:pt>
                <c:pt idx="12">
                  <c:v>94</c:v>
                </c:pt>
                <c:pt idx="13">
                  <c:v>94</c:v>
                </c:pt>
                <c:pt idx="14">
                  <c:v>94</c:v>
                </c:pt>
                <c:pt idx="15">
                  <c:v>94</c:v>
                </c:pt>
              </c:numCache>
            </c:numRef>
          </c:val>
          <c:smooth val="0"/>
          <c:extLst>
            <c:ext xmlns:c16="http://schemas.microsoft.com/office/drawing/2014/chart" uri="{C3380CC4-5D6E-409C-BE32-E72D297353CC}">
              <c16:uniqueId val="{0000000D-A470-4A05-8B56-1A67F968DD4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'Stanley Gardens Road'!$Z$55</c:f>
              <c:strCache>
                <c:ptCount val="1"/>
                <c:pt idx="0">
                  <c:v>DISABLED</c:v>
                </c:pt>
              </c:strCache>
            </c:strRef>
          </c:tx>
          <c:spPr>
            <a:solidFill>
              <a:schemeClr val="accent2"/>
            </a:solidFill>
            <a:ln>
              <a:noFill/>
            </a:ln>
            <a:effectLst/>
          </c:spPr>
          <c:invertIfNegative val="0"/>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A4B-4B43-9E90-5994FC79E63A}"/>
            </c:ext>
          </c:extLst>
        </c:ser>
        <c:ser>
          <c:idx val="2"/>
          <c:order val="2"/>
          <c:tx>
            <c:strRef>
              <c:f>'Stanley Gardens Road'!$Z$56</c:f>
              <c:strCache>
                <c:ptCount val="1"/>
                <c:pt idx="0">
                  <c:v>ILLEGAL</c:v>
                </c:pt>
              </c:strCache>
            </c:strRef>
          </c:tx>
          <c:spPr>
            <a:solidFill>
              <a:schemeClr val="accent3"/>
            </a:solidFill>
            <a:ln>
              <a:noFill/>
            </a:ln>
            <a:effectLst/>
          </c:spPr>
          <c:invertIfNegative val="0"/>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Road'!$AA$56:$AP$56</c:f>
              <c:numCache>
                <c:formatCode>General</c:formatCode>
                <c:ptCount val="16"/>
                <c:pt idx="0">
                  <c:v>1</c:v>
                </c:pt>
                <c:pt idx="1">
                  <c:v>1</c:v>
                </c:pt>
                <c:pt idx="2">
                  <c:v>1</c:v>
                </c:pt>
                <c:pt idx="3">
                  <c:v>1</c:v>
                </c:pt>
                <c:pt idx="4">
                  <c:v>1</c:v>
                </c:pt>
                <c:pt idx="5">
                  <c:v>1</c:v>
                </c:pt>
                <c:pt idx="6">
                  <c:v>1</c:v>
                </c:pt>
                <c:pt idx="7">
                  <c:v>2</c:v>
                </c:pt>
                <c:pt idx="8">
                  <c:v>1</c:v>
                </c:pt>
                <c:pt idx="9">
                  <c:v>2</c:v>
                </c:pt>
                <c:pt idx="10">
                  <c:v>1</c:v>
                </c:pt>
                <c:pt idx="11">
                  <c:v>3</c:v>
                </c:pt>
                <c:pt idx="12">
                  <c:v>3</c:v>
                </c:pt>
                <c:pt idx="13">
                  <c:v>3</c:v>
                </c:pt>
                <c:pt idx="14">
                  <c:v>3</c:v>
                </c:pt>
                <c:pt idx="15">
                  <c:v>3</c:v>
                </c:pt>
              </c:numCache>
            </c:numRef>
          </c:val>
          <c:extLst>
            <c:ext xmlns:c16="http://schemas.microsoft.com/office/drawing/2014/chart" uri="{C3380CC4-5D6E-409C-BE32-E72D297353CC}">
              <c16:uniqueId val="{00000002-1A4B-4B43-9E90-5994FC79E63A}"/>
            </c:ext>
          </c:extLst>
        </c:ser>
        <c:ser>
          <c:idx val="3"/>
          <c:order val="3"/>
          <c:tx>
            <c:strRef>
              <c:f>'Stanley Gardens Road'!$Z$57</c:f>
              <c:strCache>
                <c:ptCount val="1"/>
                <c:pt idx="0">
                  <c:v>LONG STAY</c:v>
                </c:pt>
              </c:strCache>
            </c:strRef>
          </c:tx>
          <c:spPr>
            <a:solidFill>
              <a:schemeClr val="accent4"/>
            </a:solidFill>
            <a:ln>
              <a:noFill/>
            </a:ln>
            <a:effectLst/>
          </c:spPr>
          <c:invertIfNegative val="0"/>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Road'!$AA$57:$AP$57</c:f>
              <c:numCache>
                <c:formatCode>General</c:formatCode>
                <c:ptCount val="16"/>
                <c:pt idx="0">
                  <c:v>0</c:v>
                </c:pt>
                <c:pt idx="1">
                  <c:v>0</c:v>
                </c:pt>
                <c:pt idx="2">
                  <c:v>0</c:v>
                </c:pt>
                <c:pt idx="3">
                  <c:v>0</c:v>
                </c:pt>
                <c:pt idx="4">
                  <c:v>0</c:v>
                </c:pt>
                <c:pt idx="5">
                  <c:v>2</c:v>
                </c:pt>
                <c:pt idx="6">
                  <c:v>2</c:v>
                </c:pt>
                <c:pt idx="7">
                  <c:v>2</c:v>
                </c:pt>
                <c:pt idx="8">
                  <c:v>1</c:v>
                </c:pt>
                <c:pt idx="9">
                  <c:v>3</c:v>
                </c:pt>
                <c:pt idx="10">
                  <c:v>3</c:v>
                </c:pt>
                <c:pt idx="11">
                  <c:v>2</c:v>
                </c:pt>
                <c:pt idx="12">
                  <c:v>2</c:v>
                </c:pt>
                <c:pt idx="13">
                  <c:v>2</c:v>
                </c:pt>
                <c:pt idx="14">
                  <c:v>0</c:v>
                </c:pt>
                <c:pt idx="15">
                  <c:v>0</c:v>
                </c:pt>
              </c:numCache>
            </c:numRef>
          </c:val>
          <c:extLst>
            <c:ext xmlns:c16="http://schemas.microsoft.com/office/drawing/2014/chart" uri="{C3380CC4-5D6E-409C-BE32-E72D297353CC}">
              <c16:uniqueId val="{00000003-1A4B-4B43-9E90-5994FC79E63A}"/>
            </c:ext>
          </c:extLst>
        </c:ser>
        <c:ser>
          <c:idx val="4"/>
          <c:order val="4"/>
          <c:tx>
            <c:strRef>
              <c:f>'Stanley Gardens Road'!$Z$58</c:f>
              <c:strCache>
                <c:ptCount val="1"/>
                <c:pt idx="0">
                  <c:v>RESIDENT</c:v>
                </c:pt>
              </c:strCache>
            </c:strRef>
          </c:tx>
          <c:spPr>
            <a:solidFill>
              <a:schemeClr val="accent5"/>
            </a:solidFill>
            <a:ln>
              <a:noFill/>
            </a:ln>
            <a:effectLst/>
          </c:spPr>
          <c:invertIfNegative val="0"/>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Road'!$AA$58:$AP$58</c:f>
              <c:numCache>
                <c:formatCode>General</c:formatCode>
                <c:ptCount val="16"/>
                <c:pt idx="0">
                  <c:v>80</c:v>
                </c:pt>
                <c:pt idx="1">
                  <c:v>77</c:v>
                </c:pt>
                <c:pt idx="2">
                  <c:v>77</c:v>
                </c:pt>
                <c:pt idx="3">
                  <c:v>77</c:v>
                </c:pt>
                <c:pt idx="4">
                  <c:v>61</c:v>
                </c:pt>
                <c:pt idx="5">
                  <c:v>54</c:v>
                </c:pt>
                <c:pt idx="6">
                  <c:v>53</c:v>
                </c:pt>
                <c:pt idx="7">
                  <c:v>57</c:v>
                </c:pt>
                <c:pt idx="8">
                  <c:v>63</c:v>
                </c:pt>
                <c:pt idx="9">
                  <c:v>64</c:v>
                </c:pt>
                <c:pt idx="10">
                  <c:v>59</c:v>
                </c:pt>
                <c:pt idx="11">
                  <c:v>66</c:v>
                </c:pt>
                <c:pt idx="12">
                  <c:v>66</c:v>
                </c:pt>
                <c:pt idx="13">
                  <c:v>65</c:v>
                </c:pt>
                <c:pt idx="14">
                  <c:v>79</c:v>
                </c:pt>
                <c:pt idx="15">
                  <c:v>79</c:v>
                </c:pt>
              </c:numCache>
            </c:numRef>
          </c:val>
          <c:extLst>
            <c:ext xmlns:c16="http://schemas.microsoft.com/office/drawing/2014/chart" uri="{C3380CC4-5D6E-409C-BE32-E72D297353CC}">
              <c16:uniqueId val="{00000004-1A4B-4B43-9E90-5994FC79E63A}"/>
            </c:ext>
          </c:extLst>
        </c:ser>
        <c:ser>
          <c:idx val="5"/>
          <c:order val="5"/>
          <c:tx>
            <c:strRef>
              <c:f>'Stanley Gardens Road'!$Z$59</c:f>
              <c:strCache>
                <c:ptCount val="1"/>
                <c:pt idx="0">
                  <c:v>SHORT STAY</c:v>
                </c:pt>
              </c:strCache>
            </c:strRef>
          </c:tx>
          <c:spPr>
            <a:solidFill>
              <a:schemeClr val="accent6"/>
            </a:solidFill>
            <a:ln>
              <a:noFill/>
            </a:ln>
            <a:effectLst/>
          </c:spPr>
          <c:invertIfNegative val="0"/>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Road'!$AA$59:$AP$59</c:f>
              <c:numCache>
                <c:formatCode>General</c:formatCode>
                <c:ptCount val="16"/>
                <c:pt idx="0">
                  <c:v>0</c:v>
                </c:pt>
                <c:pt idx="1">
                  <c:v>0</c:v>
                </c:pt>
                <c:pt idx="2">
                  <c:v>0</c:v>
                </c:pt>
                <c:pt idx="3">
                  <c:v>0</c:v>
                </c:pt>
                <c:pt idx="4">
                  <c:v>7</c:v>
                </c:pt>
                <c:pt idx="5">
                  <c:v>11</c:v>
                </c:pt>
                <c:pt idx="6">
                  <c:v>12</c:v>
                </c:pt>
                <c:pt idx="7">
                  <c:v>13</c:v>
                </c:pt>
                <c:pt idx="8">
                  <c:v>3</c:v>
                </c:pt>
                <c:pt idx="9">
                  <c:v>5</c:v>
                </c:pt>
                <c:pt idx="10">
                  <c:v>3</c:v>
                </c:pt>
                <c:pt idx="11">
                  <c:v>4</c:v>
                </c:pt>
                <c:pt idx="12">
                  <c:v>4</c:v>
                </c:pt>
                <c:pt idx="13">
                  <c:v>4</c:v>
                </c:pt>
                <c:pt idx="14">
                  <c:v>0</c:v>
                </c:pt>
                <c:pt idx="15">
                  <c:v>0</c:v>
                </c:pt>
              </c:numCache>
            </c:numRef>
          </c:val>
          <c:extLst>
            <c:ext xmlns:c16="http://schemas.microsoft.com/office/drawing/2014/chart" uri="{C3380CC4-5D6E-409C-BE32-E72D297353CC}">
              <c16:uniqueId val="{00000005-1A4B-4B43-9E90-5994FC79E63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'Stanley Gardens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'Stanley Gardens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'Stanley Gardens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A4B-4B43-9E90-5994FC79E63A}"/>
                  </c:ext>
                </c:extLst>
              </c15:ser>
            </c15:filteredBarSeries>
          </c:ext>
        </c:extLst>
      </c:barChart>
      <c:lineChart>
        <c:grouping val="standard"/>
        <c:varyColors val="0"/>
        <c:ser>
          <c:idx val="6"/>
          <c:order val="6"/>
          <c:tx>
            <c:strRef>
              <c:f>'Stanley Gardens Road'!$Z$60</c:f>
              <c:strCache>
                <c:ptCount val="1"/>
                <c:pt idx="0">
                  <c:v>CAPACITY</c:v>
                </c:pt>
              </c:strCache>
            </c:strRef>
          </c:tx>
          <c:spPr>
            <a:ln w="19050" cap="rnd" cmpd="sng" algn="ctr">
              <a:solidFill>
                <a:schemeClr val="tx1"/>
              </a:solidFill>
              <a:prstDash val="solid"/>
              <a:round/>
            </a:ln>
            <a:effectLst/>
          </c:spPr>
          <c:marker>
            <c:symbol val="none"/>
          </c:marker>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Road'!$AA$60:$AP$60</c:f>
              <c:numCache>
                <c:formatCode>General</c:formatCode>
                <c:ptCount val="16"/>
                <c:pt idx="0">
                  <c:v>94</c:v>
                </c:pt>
                <c:pt idx="1">
                  <c:v>94</c:v>
                </c:pt>
                <c:pt idx="2">
                  <c:v>94</c:v>
                </c:pt>
                <c:pt idx="3">
                  <c:v>94</c:v>
                </c:pt>
                <c:pt idx="4">
                  <c:v>94</c:v>
                </c:pt>
                <c:pt idx="5">
                  <c:v>94</c:v>
                </c:pt>
                <c:pt idx="6">
                  <c:v>94</c:v>
                </c:pt>
                <c:pt idx="7">
                  <c:v>94</c:v>
                </c:pt>
                <c:pt idx="8">
                  <c:v>94</c:v>
                </c:pt>
                <c:pt idx="9">
                  <c:v>94</c:v>
                </c:pt>
                <c:pt idx="10">
                  <c:v>94</c:v>
                </c:pt>
                <c:pt idx="11">
                  <c:v>94</c:v>
                </c:pt>
                <c:pt idx="12">
                  <c:v>94</c:v>
                </c:pt>
                <c:pt idx="13">
                  <c:v>94</c:v>
                </c:pt>
                <c:pt idx="14">
                  <c:v>94</c:v>
                </c:pt>
                <c:pt idx="15">
                  <c:v>94</c:v>
                </c:pt>
              </c:numCache>
            </c:numRef>
          </c:val>
          <c:smooth val="0"/>
          <c:extLst>
            <c:ext xmlns:c16="http://schemas.microsoft.com/office/drawing/2014/chart" uri="{C3380CC4-5D6E-409C-BE32-E72D297353CC}">
              <c16:uniqueId val="{00000006-1A4B-4B43-9E90-5994FC79E63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'Stanley Gardens Road'!$Z$63</c:f>
              <c:strCache>
                <c:ptCount val="1"/>
                <c:pt idx="0">
                  <c:v>Stanley Gardens Road</c:v>
                </c:pt>
              </c:strCache>
            </c:strRef>
          </c:tx>
          <c:dPt>
            <c:idx val="0"/>
            <c:bubble3D val="0"/>
            <c:spPr>
              <a:solidFill>
                <a:schemeClr val="accent3"/>
              </a:solidFill>
              <a:ln>
                <a:noFill/>
              </a:ln>
              <a:effectLst/>
            </c:spPr>
            <c:extLst>
              <c:ext xmlns:c16="http://schemas.microsoft.com/office/drawing/2014/chart" uri="{C3380CC4-5D6E-409C-BE32-E72D297353CC}">
                <c16:uniqueId val="{00000001-1D3B-4DBC-9D50-762FD9CED392}"/>
              </c:ext>
            </c:extLst>
          </c:dPt>
          <c:dPt>
            <c:idx val="1"/>
            <c:bubble3D val="0"/>
            <c:spPr>
              <a:solidFill>
                <a:schemeClr val="accent4"/>
              </a:solidFill>
              <a:ln>
                <a:noFill/>
              </a:ln>
              <a:effectLst/>
            </c:spPr>
            <c:extLst>
              <c:ext xmlns:c16="http://schemas.microsoft.com/office/drawing/2014/chart" uri="{C3380CC4-5D6E-409C-BE32-E72D297353CC}">
                <c16:uniqueId val="{00000003-1D3B-4DBC-9D50-762FD9CED392}"/>
              </c:ext>
            </c:extLst>
          </c:dPt>
          <c:dPt>
            <c:idx val="2"/>
            <c:bubble3D val="0"/>
            <c:spPr>
              <a:solidFill>
                <a:schemeClr val="accent5"/>
              </a:solidFill>
              <a:ln>
                <a:noFill/>
              </a:ln>
              <a:effectLst/>
            </c:spPr>
            <c:extLst>
              <c:ext xmlns:c16="http://schemas.microsoft.com/office/drawing/2014/chart" uri="{C3380CC4-5D6E-409C-BE32-E72D297353CC}">
                <c16:uniqueId val="{00000005-1D3B-4DBC-9D50-762FD9CED392}"/>
              </c:ext>
            </c:extLst>
          </c:dPt>
          <c:dPt>
            <c:idx val="3"/>
            <c:bubble3D val="0"/>
            <c:spPr>
              <a:solidFill>
                <a:schemeClr val="accent6"/>
              </a:solidFill>
              <a:ln>
                <a:noFill/>
              </a:ln>
              <a:effectLst/>
            </c:spPr>
            <c:extLst>
              <c:ext xmlns:c16="http://schemas.microsoft.com/office/drawing/2014/chart" uri="{C3380CC4-5D6E-409C-BE32-E72D297353CC}">
                <c16:uniqueId val="{00000007-1D3B-4DBC-9D50-762FD9CED392}"/>
              </c:ext>
            </c:extLst>
          </c:dPt>
          <c:dLbls>
            <c:dLbl>
              <c:idx val="2"/>
              <c:layout>
                <c:manualLayout>
                  <c:x val="8.1567391887614027E-2"/>
                  <c:y val="-3.11793779718358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3B-4DBC-9D50-762FD9CED392}"/>
                </c:ext>
              </c:extLst>
            </c:dLbl>
            <c:dLbl>
              <c:idx val="3"/>
              <c:layout>
                <c:manualLayout>
                  <c:x val="-2.7334676569152803E-2"/>
                  <c:y val="-7.5673311558652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3B-4DBC-9D50-762FD9CED39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'Stanley Gardens Road'!$AA$62:$AF$62</c15:sqref>
                  </c15:fullRef>
                </c:ext>
              </c:extLst>
              <c:f>'Stanley Gardens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'Stanley Gardens Road'!$AA$63:$AF$63</c15:sqref>
                  </c15:fullRef>
                </c:ext>
              </c:extLst>
              <c:f>'Stanley Gardens Road'!$AC$63:$AF$63</c:f>
              <c:numCache>
                <c:formatCode>General</c:formatCode>
                <c:ptCount val="4"/>
                <c:pt idx="0">
                  <c:v>4</c:v>
                </c:pt>
                <c:pt idx="1">
                  <c:v>3</c:v>
                </c:pt>
                <c:pt idx="2">
                  <c:v>190</c:v>
                </c:pt>
                <c:pt idx="3">
                  <c:v>32</c:v>
                </c:pt>
              </c:numCache>
            </c:numRef>
          </c:val>
          <c:extLst>
            <c:ext xmlns:c15="http://schemas.microsoft.com/office/drawing/2012/chart" uri="{02D57815-91ED-43cb-92C2-25804820EDAC}">
              <c15:categoryFilterExceptions>
                <c15:categoryFilterException>
                  <c15:sqref>'Stanley Gardens Road'!$AA$63</c15:sqref>
                  <c15:spPr xmlns:c15="http://schemas.microsoft.com/office/drawing/2012/chart">
                    <a:solidFill>
                      <a:schemeClr val="accent1"/>
                    </a:solidFill>
                    <a:ln>
                      <a:noFill/>
                    </a:ln>
                    <a:effectLst/>
                  </c15:spPr>
                  <c15:bubble3D val="0"/>
                </c15:categoryFilterException>
                <c15:categoryFilterException>
                  <c15:sqref>'Stanley Gardens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1D3B-4DBC-9D50-762FD9CED39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'Stanley Gardens Road'!$Z$47</c:f>
              <c:strCache>
                <c:ptCount val="1"/>
                <c:pt idx="0">
                  <c:v>Stanley Gardens Road</c:v>
                </c:pt>
              </c:strCache>
            </c:strRef>
          </c:tx>
          <c:dPt>
            <c:idx val="0"/>
            <c:bubble3D val="0"/>
            <c:spPr>
              <a:solidFill>
                <a:schemeClr val="accent1"/>
              </a:solidFill>
              <a:ln>
                <a:noFill/>
              </a:ln>
              <a:effectLst/>
            </c:spPr>
            <c:extLst>
              <c:ext xmlns:c16="http://schemas.microsoft.com/office/drawing/2014/chart" uri="{C3380CC4-5D6E-409C-BE32-E72D297353CC}">
                <c16:uniqueId val="{00000001-F4F0-4300-9DE0-BBEF37A88C3F}"/>
              </c:ext>
            </c:extLst>
          </c:dPt>
          <c:dPt>
            <c:idx val="1"/>
            <c:bubble3D val="0"/>
            <c:spPr>
              <a:solidFill>
                <a:schemeClr val="accent2"/>
              </a:solidFill>
              <a:ln>
                <a:noFill/>
              </a:ln>
              <a:effectLst/>
            </c:spPr>
            <c:extLst>
              <c:ext xmlns:c16="http://schemas.microsoft.com/office/drawing/2014/chart" uri="{C3380CC4-5D6E-409C-BE32-E72D297353CC}">
                <c16:uniqueId val="{00000003-F4F0-4300-9DE0-BBEF37A88C3F}"/>
              </c:ext>
            </c:extLst>
          </c:dPt>
          <c:dPt>
            <c:idx val="2"/>
            <c:bubble3D val="0"/>
            <c:spPr>
              <a:solidFill>
                <a:schemeClr val="accent3"/>
              </a:solidFill>
              <a:ln>
                <a:noFill/>
              </a:ln>
              <a:effectLst/>
            </c:spPr>
            <c:extLst>
              <c:ext xmlns:c16="http://schemas.microsoft.com/office/drawing/2014/chart" uri="{C3380CC4-5D6E-409C-BE32-E72D297353CC}">
                <c16:uniqueId val="{00000005-F4F0-4300-9DE0-BBEF37A88C3F}"/>
              </c:ext>
            </c:extLst>
          </c:dPt>
          <c:dPt>
            <c:idx val="3"/>
            <c:bubble3D val="0"/>
            <c:spPr>
              <a:solidFill>
                <a:schemeClr val="accent4"/>
              </a:solidFill>
              <a:ln>
                <a:noFill/>
              </a:ln>
              <a:effectLst/>
            </c:spPr>
            <c:extLst>
              <c:ext xmlns:c16="http://schemas.microsoft.com/office/drawing/2014/chart" uri="{C3380CC4-5D6E-409C-BE32-E72D297353CC}">
                <c16:uniqueId val="{00000007-F4F0-4300-9DE0-BBEF37A88C3F}"/>
              </c:ext>
            </c:extLst>
          </c:dPt>
          <c:dPt>
            <c:idx val="4"/>
            <c:bubble3D val="0"/>
            <c:spPr>
              <a:solidFill>
                <a:schemeClr val="accent5"/>
              </a:solidFill>
              <a:ln>
                <a:noFill/>
              </a:ln>
              <a:effectLst/>
            </c:spPr>
            <c:extLst>
              <c:ext xmlns:c16="http://schemas.microsoft.com/office/drawing/2014/chart" uri="{C3380CC4-5D6E-409C-BE32-E72D297353CC}">
                <c16:uniqueId val="{00000009-F4F0-4300-9DE0-BBEF37A88C3F}"/>
              </c:ext>
            </c:extLst>
          </c:dPt>
          <c:dPt>
            <c:idx val="5"/>
            <c:bubble3D val="0"/>
            <c:spPr>
              <a:solidFill>
                <a:schemeClr val="accent6"/>
              </a:solidFill>
              <a:ln>
                <a:noFill/>
              </a:ln>
              <a:effectLst/>
            </c:spPr>
            <c:extLst>
              <c:ext xmlns:c16="http://schemas.microsoft.com/office/drawing/2014/chart" uri="{C3380CC4-5D6E-409C-BE32-E72D297353CC}">
                <c16:uniqueId val="{0000000B-F4F0-4300-9DE0-BBEF37A88C3F}"/>
              </c:ext>
            </c:extLst>
          </c:dPt>
          <c:dLbls>
            <c:dLbl>
              <c:idx val="1"/>
              <c:delete val="1"/>
              <c:extLst>
                <c:ext xmlns:c15="http://schemas.microsoft.com/office/drawing/2012/chart" uri="{CE6537A1-D6FC-4f65-9D91-7224C49458BB}"/>
                <c:ext xmlns:c16="http://schemas.microsoft.com/office/drawing/2014/chart" uri="{C3380CC4-5D6E-409C-BE32-E72D297353CC}">
                  <c16:uniqueId val="{00000003-F4F0-4300-9DE0-BBEF37A88C3F}"/>
                </c:ext>
              </c:extLst>
            </c:dLbl>
            <c:dLbl>
              <c:idx val="2"/>
              <c:delete val="1"/>
              <c:extLst>
                <c:ext xmlns:c15="http://schemas.microsoft.com/office/drawing/2012/chart" uri="{CE6537A1-D6FC-4f65-9D91-7224C49458BB}"/>
                <c:ext xmlns:c16="http://schemas.microsoft.com/office/drawing/2014/chart" uri="{C3380CC4-5D6E-409C-BE32-E72D297353CC}">
                  <c16:uniqueId val="{00000005-F4F0-4300-9DE0-BBEF37A88C3F}"/>
                </c:ext>
              </c:extLst>
            </c:dLbl>
            <c:dLbl>
              <c:idx val="3"/>
              <c:layout>
                <c:manualLayout>
                  <c:x val="0.1858337454546749"/>
                  <c:y val="3.234257554471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F0-4300-9DE0-BBEF37A88C3F}"/>
                </c:ext>
              </c:extLst>
            </c:dLbl>
            <c:dLbl>
              <c:idx val="4"/>
              <c:layout>
                <c:manualLayout>
                  <c:x val="0.25178453238146409"/>
                  <c:y val="-8.02684849908313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F0-4300-9DE0-BBEF37A88C3F}"/>
                </c:ext>
              </c:extLst>
            </c:dLbl>
            <c:dLbl>
              <c:idx val="5"/>
              <c:layout>
                <c:manualLayout>
                  <c:x val="-9.5263071861007464E-2"/>
                  <c:y val="1.86357363165549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4F0-4300-9DE0-BBEF37A88C3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'Stanley Gardens Road'!$AA$46:$AF$46</c:f>
              <c:strCache>
                <c:ptCount val="6"/>
                <c:pt idx="0">
                  <c:v>COMMUTER</c:v>
                </c:pt>
                <c:pt idx="1">
                  <c:v>DISABLED</c:v>
                </c:pt>
                <c:pt idx="2">
                  <c:v>ILLEGAL</c:v>
                </c:pt>
                <c:pt idx="3">
                  <c:v>LONG STAY</c:v>
                </c:pt>
                <c:pt idx="4">
                  <c:v>RESIDENT</c:v>
                </c:pt>
                <c:pt idx="5">
                  <c:v>SHORT STAY</c:v>
                </c:pt>
              </c:strCache>
            </c:strRef>
          </c:cat>
          <c:val>
            <c:numRef>
              <c:f>'Stanley Gardens Road'!$AA$47:$AF$47</c:f>
              <c:numCache>
                <c:formatCode>General</c:formatCode>
                <c:ptCount val="6"/>
                <c:pt idx="0">
                  <c:v>1</c:v>
                </c:pt>
                <c:pt idx="1">
                  <c:v>0</c:v>
                </c:pt>
                <c:pt idx="2">
                  <c:v>0</c:v>
                </c:pt>
                <c:pt idx="3">
                  <c:v>3</c:v>
                </c:pt>
                <c:pt idx="4">
                  <c:v>101</c:v>
                </c:pt>
                <c:pt idx="5">
                  <c:v>8</c:v>
                </c:pt>
              </c:numCache>
            </c:numRef>
          </c:val>
          <c:extLst>
            <c:ext xmlns:c16="http://schemas.microsoft.com/office/drawing/2014/chart" uri="{C3380CC4-5D6E-409C-BE32-E72D297353CC}">
              <c16:uniqueId val="{0000000C-F4F0-4300-9DE0-BBEF37A88C3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'Stanley Gardens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Road'!$AA$47</c:f>
              <c:numCache>
                <c:formatCode>General</c:formatCode>
                <c:ptCount val="1"/>
                <c:pt idx="0">
                  <c:v>1</c:v>
                </c:pt>
              </c:numCache>
            </c:numRef>
          </c:val>
          <c:extLst>
            <c:ext xmlns:c16="http://schemas.microsoft.com/office/drawing/2014/chart" uri="{C3380CC4-5D6E-409C-BE32-E72D297353CC}">
              <c16:uniqueId val="{00000000-9E34-4866-83A9-70367EF0BB0E}"/>
            </c:ext>
          </c:extLst>
        </c:ser>
        <c:ser>
          <c:idx val="1"/>
          <c:order val="1"/>
          <c:tx>
            <c:strRef>
              <c:f>'Stanley Gardens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Road'!$AB$47</c:f>
              <c:numCache>
                <c:formatCode>General</c:formatCode>
                <c:ptCount val="1"/>
                <c:pt idx="0">
                  <c:v>0</c:v>
                </c:pt>
              </c:numCache>
            </c:numRef>
          </c:val>
          <c:extLst>
            <c:ext xmlns:c16="http://schemas.microsoft.com/office/drawing/2014/chart" uri="{C3380CC4-5D6E-409C-BE32-E72D297353CC}">
              <c16:uniqueId val="{00000001-9E34-4866-83A9-70367EF0BB0E}"/>
            </c:ext>
          </c:extLst>
        </c:ser>
        <c:ser>
          <c:idx val="2"/>
          <c:order val="2"/>
          <c:tx>
            <c:strRef>
              <c:f>'Stanley Gardens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Road'!$AC$47</c:f>
              <c:numCache>
                <c:formatCode>General</c:formatCode>
                <c:ptCount val="1"/>
                <c:pt idx="0">
                  <c:v>0</c:v>
                </c:pt>
              </c:numCache>
            </c:numRef>
          </c:val>
          <c:extLst>
            <c:ext xmlns:c16="http://schemas.microsoft.com/office/drawing/2014/chart" uri="{C3380CC4-5D6E-409C-BE32-E72D297353CC}">
              <c16:uniqueId val="{00000002-9E34-4866-83A9-70367EF0BB0E}"/>
            </c:ext>
          </c:extLst>
        </c:ser>
        <c:ser>
          <c:idx val="3"/>
          <c:order val="3"/>
          <c:tx>
            <c:strRef>
              <c:f>'Stanley Gardens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Road'!$AD$47</c:f>
              <c:numCache>
                <c:formatCode>General</c:formatCode>
                <c:ptCount val="1"/>
                <c:pt idx="0">
                  <c:v>3</c:v>
                </c:pt>
              </c:numCache>
            </c:numRef>
          </c:val>
          <c:extLst>
            <c:ext xmlns:c16="http://schemas.microsoft.com/office/drawing/2014/chart" uri="{C3380CC4-5D6E-409C-BE32-E72D297353CC}">
              <c16:uniqueId val="{00000003-9E34-4866-83A9-70367EF0BB0E}"/>
            </c:ext>
          </c:extLst>
        </c:ser>
        <c:ser>
          <c:idx val="4"/>
          <c:order val="4"/>
          <c:tx>
            <c:strRef>
              <c:f>'Stanley Gardens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Road'!$AE$47</c:f>
              <c:numCache>
                <c:formatCode>General</c:formatCode>
                <c:ptCount val="1"/>
                <c:pt idx="0">
                  <c:v>101</c:v>
                </c:pt>
              </c:numCache>
            </c:numRef>
          </c:val>
          <c:extLst>
            <c:ext xmlns:c16="http://schemas.microsoft.com/office/drawing/2014/chart" uri="{C3380CC4-5D6E-409C-BE32-E72D297353CC}">
              <c16:uniqueId val="{00000004-9E34-4866-83A9-70367EF0BB0E}"/>
            </c:ext>
          </c:extLst>
        </c:ser>
        <c:ser>
          <c:idx val="5"/>
          <c:order val="5"/>
          <c:tx>
            <c:strRef>
              <c:f>'Stanley Gardens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Road'!$Z$47</c:f>
              <c:strCache>
                <c:ptCount val="1"/>
                <c:pt idx="0">
                  <c:v>Stanley Gardens Road</c:v>
                </c:pt>
              </c:strCache>
            </c:strRef>
          </c:cat>
          <c:val>
            <c:numRef>
              <c:f>'Stanley Gardens Road'!$AF$47</c:f>
              <c:numCache>
                <c:formatCode>General</c:formatCode>
                <c:ptCount val="1"/>
                <c:pt idx="0">
                  <c:v>8</c:v>
                </c:pt>
              </c:numCache>
            </c:numRef>
          </c:val>
          <c:extLst>
            <c:ext xmlns:c16="http://schemas.microsoft.com/office/drawing/2014/chart" uri="{C3380CC4-5D6E-409C-BE32-E72D297353CC}">
              <c16:uniqueId val="{00000005-9E34-4866-83A9-70367EF0BB0E}"/>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'Stanley Gardens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'Stanley Gardens Road'!$Z$47</c15:sqref>
                        </c15:formulaRef>
                      </c:ext>
                    </c:extLst>
                    <c:strCache>
                      <c:ptCount val="1"/>
                      <c:pt idx="0">
                        <c:v>Stanley Gardens Road</c:v>
                      </c:pt>
                    </c:strCache>
                  </c:strRef>
                </c:cat>
                <c:val>
                  <c:numRef>
                    <c:extLst>
                      <c:ext uri="{02D57815-91ED-43cb-92C2-25804820EDAC}">
                        <c15:formulaRef>
                          <c15:sqref>'Stanley Gardens Road'!$AG$47</c15:sqref>
                        </c15:formulaRef>
                      </c:ext>
                    </c:extLst>
                    <c:numCache>
                      <c:formatCode>General</c:formatCode>
                      <c:ptCount val="1"/>
                      <c:pt idx="0">
                        <c:v>113</c:v>
                      </c:pt>
                    </c:numCache>
                  </c:numRef>
                </c:val>
                <c:extLst>
                  <c:ext xmlns:c16="http://schemas.microsoft.com/office/drawing/2014/chart" uri="{C3380CC4-5D6E-409C-BE32-E72D297353CC}">
                    <c16:uniqueId val="{00000006-9E34-4866-83A9-70367EF0BB0E}"/>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'Stanley Gardens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Road'!$Z$63</c:f>
              <c:strCache>
                <c:ptCount val="1"/>
                <c:pt idx="0">
                  <c:v>Stanley Gardens Road</c:v>
                </c:pt>
              </c:strCache>
            </c:strRef>
          </c:cat>
          <c:val>
            <c:numRef>
              <c:f>'Stanley Gardens Road'!$AB$63</c:f>
              <c:numCache>
                <c:formatCode>General</c:formatCode>
                <c:ptCount val="1"/>
                <c:pt idx="0">
                  <c:v>0</c:v>
                </c:pt>
              </c:numCache>
            </c:numRef>
          </c:val>
          <c:extLst>
            <c:ext xmlns:c16="http://schemas.microsoft.com/office/drawing/2014/chart" uri="{C3380CC4-5D6E-409C-BE32-E72D297353CC}">
              <c16:uniqueId val="{00000000-E11D-44AA-8FE0-EC2821700835}"/>
            </c:ext>
          </c:extLst>
        </c:ser>
        <c:ser>
          <c:idx val="2"/>
          <c:order val="2"/>
          <c:tx>
            <c:strRef>
              <c:f>'Stanley Gardens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Gardens Road'!$Z$63</c:f>
              <c:strCache>
                <c:ptCount val="1"/>
                <c:pt idx="0">
                  <c:v>Stanley Gardens Road</c:v>
                </c:pt>
              </c:strCache>
            </c:strRef>
          </c:cat>
          <c:val>
            <c:numRef>
              <c:f>'Stanley Gardens Road'!$AC$63</c:f>
              <c:numCache>
                <c:formatCode>General</c:formatCode>
                <c:ptCount val="1"/>
                <c:pt idx="0">
                  <c:v>4</c:v>
                </c:pt>
              </c:numCache>
            </c:numRef>
          </c:val>
          <c:extLst>
            <c:ext xmlns:c16="http://schemas.microsoft.com/office/drawing/2014/chart" uri="{C3380CC4-5D6E-409C-BE32-E72D297353CC}">
              <c16:uniqueId val="{00000001-E11D-44AA-8FE0-EC2821700835}"/>
            </c:ext>
          </c:extLst>
        </c:ser>
        <c:ser>
          <c:idx val="3"/>
          <c:order val="3"/>
          <c:tx>
            <c:strRef>
              <c:f>'Stanley Gardens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Gardens Road'!$Z$63</c:f>
              <c:strCache>
                <c:ptCount val="1"/>
                <c:pt idx="0">
                  <c:v>Stanley Gardens Road</c:v>
                </c:pt>
              </c:strCache>
            </c:strRef>
          </c:cat>
          <c:val>
            <c:numRef>
              <c:f>'Stanley Gardens Road'!$AD$63</c:f>
              <c:numCache>
                <c:formatCode>General</c:formatCode>
                <c:ptCount val="1"/>
                <c:pt idx="0">
                  <c:v>3</c:v>
                </c:pt>
              </c:numCache>
            </c:numRef>
          </c:val>
          <c:extLst>
            <c:ext xmlns:c16="http://schemas.microsoft.com/office/drawing/2014/chart" uri="{C3380CC4-5D6E-409C-BE32-E72D297353CC}">
              <c16:uniqueId val="{00000002-E11D-44AA-8FE0-EC2821700835}"/>
            </c:ext>
          </c:extLst>
        </c:ser>
        <c:ser>
          <c:idx val="4"/>
          <c:order val="4"/>
          <c:tx>
            <c:strRef>
              <c:f>'Stanley Gardens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Gardens Road'!$Z$63</c:f>
              <c:strCache>
                <c:ptCount val="1"/>
                <c:pt idx="0">
                  <c:v>Stanley Gardens Road</c:v>
                </c:pt>
              </c:strCache>
            </c:strRef>
          </c:cat>
          <c:val>
            <c:numRef>
              <c:f>'Stanley Gardens Road'!$AE$63</c:f>
              <c:numCache>
                <c:formatCode>General</c:formatCode>
                <c:ptCount val="1"/>
                <c:pt idx="0">
                  <c:v>190</c:v>
                </c:pt>
              </c:numCache>
            </c:numRef>
          </c:val>
          <c:extLst>
            <c:ext xmlns:c16="http://schemas.microsoft.com/office/drawing/2014/chart" uri="{C3380CC4-5D6E-409C-BE32-E72D297353CC}">
              <c16:uniqueId val="{00000003-E11D-44AA-8FE0-EC2821700835}"/>
            </c:ext>
          </c:extLst>
        </c:ser>
        <c:ser>
          <c:idx val="5"/>
          <c:order val="5"/>
          <c:tx>
            <c:strRef>
              <c:f>'Stanley Gardens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Gardens Road'!$Z$63</c:f>
              <c:strCache>
                <c:ptCount val="1"/>
                <c:pt idx="0">
                  <c:v>Stanley Gardens Road</c:v>
                </c:pt>
              </c:strCache>
            </c:strRef>
          </c:cat>
          <c:val>
            <c:numRef>
              <c:f>'Stanley Gardens Road'!$AF$63</c:f>
              <c:numCache>
                <c:formatCode>General</c:formatCode>
                <c:ptCount val="1"/>
                <c:pt idx="0">
                  <c:v>32</c:v>
                </c:pt>
              </c:numCache>
            </c:numRef>
          </c:val>
          <c:extLst>
            <c:ext xmlns:c16="http://schemas.microsoft.com/office/drawing/2014/chart" uri="{C3380CC4-5D6E-409C-BE32-E72D297353CC}">
              <c16:uniqueId val="{00000004-E11D-44AA-8FE0-EC2821700835}"/>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'Stanley Gardens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'Stanley Gardens Road'!$Z$63</c15:sqref>
                        </c15:formulaRef>
                      </c:ext>
                    </c:extLst>
                    <c:strCache>
                      <c:ptCount val="1"/>
                      <c:pt idx="0">
                        <c:v>Stanley Gardens Road</c:v>
                      </c:pt>
                    </c:strCache>
                  </c:strRef>
                </c:cat>
                <c:val>
                  <c:numRef>
                    <c:extLst>
                      <c:ext uri="{02D57815-91ED-43cb-92C2-25804820EDAC}">
                        <c15:formulaRef>
                          <c15:sqref>'Stanley Gardens Road'!$AA$63</c15:sqref>
                        </c15:formulaRef>
                      </c:ext>
                    </c:extLst>
                    <c:numCache>
                      <c:formatCode>General</c:formatCode>
                      <c:ptCount val="1"/>
                      <c:pt idx="0">
                        <c:v>0</c:v>
                      </c:pt>
                    </c:numCache>
                  </c:numRef>
                </c:val>
                <c:extLst>
                  <c:ext xmlns:c16="http://schemas.microsoft.com/office/drawing/2014/chart" uri="{C3380CC4-5D6E-409C-BE32-E72D297353CC}">
                    <c16:uniqueId val="{00000005-E11D-44AA-8FE0-EC2821700835}"/>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'Stanley Gardens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'Stanley Gardens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Road'!$AA$79:$AP$79</c:f>
              <c:numCache>
                <c:formatCode>General</c:formatCode>
                <c:ptCount val="16"/>
                <c:pt idx="0">
                  <c:v>21</c:v>
                </c:pt>
                <c:pt idx="1">
                  <c:v>21</c:v>
                </c:pt>
                <c:pt idx="2">
                  <c:v>21</c:v>
                </c:pt>
                <c:pt idx="3">
                  <c:v>26</c:v>
                </c:pt>
                <c:pt idx="4">
                  <c:v>28</c:v>
                </c:pt>
                <c:pt idx="5">
                  <c:v>29</c:v>
                </c:pt>
                <c:pt idx="6">
                  <c:v>36</c:v>
                </c:pt>
                <c:pt idx="7">
                  <c:v>31</c:v>
                </c:pt>
                <c:pt idx="8">
                  <c:v>31</c:v>
                </c:pt>
                <c:pt idx="9">
                  <c:v>28</c:v>
                </c:pt>
                <c:pt idx="10">
                  <c:v>29</c:v>
                </c:pt>
                <c:pt idx="11">
                  <c:v>29</c:v>
                </c:pt>
                <c:pt idx="12">
                  <c:v>30</c:v>
                </c:pt>
                <c:pt idx="13">
                  <c:v>31</c:v>
                </c:pt>
                <c:pt idx="14">
                  <c:v>36</c:v>
                </c:pt>
                <c:pt idx="15">
                  <c:v>36</c:v>
                </c:pt>
              </c:numCache>
            </c:numRef>
          </c:val>
          <c:extLst>
            <c:ext xmlns:c16="http://schemas.microsoft.com/office/drawing/2014/chart" uri="{C3380CC4-5D6E-409C-BE32-E72D297353CC}">
              <c16:uniqueId val="{00000000-1CE9-4E4C-8E98-A8CEE92E25F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'Boucher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'Boucher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'Boucher Close'!$AA$95:$AP$95</c:f>
              <c:numCache>
                <c:formatCode>General</c:formatCode>
                <c:ptCount val="16"/>
                <c:pt idx="0">
                  <c:v>5</c:v>
                </c:pt>
                <c:pt idx="1">
                  <c:v>5</c:v>
                </c:pt>
                <c:pt idx="2">
                  <c:v>5</c:v>
                </c:pt>
                <c:pt idx="3">
                  <c:v>5</c:v>
                </c:pt>
                <c:pt idx="4">
                  <c:v>7</c:v>
                </c:pt>
                <c:pt idx="5">
                  <c:v>7</c:v>
                </c:pt>
                <c:pt idx="6">
                  <c:v>4</c:v>
                </c:pt>
                <c:pt idx="7">
                  <c:v>6</c:v>
                </c:pt>
                <c:pt idx="8">
                  <c:v>5</c:v>
                </c:pt>
                <c:pt idx="9">
                  <c:v>6</c:v>
                </c:pt>
                <c:pt idx="10">
                  <c:v>5</c:v>
                </c:pt>
                <c:pt idx="11">
                  <c:v>5</c:v>
                </c:pt>
                <c:pt idx="12">
                  <c:v>5</c:v>
                </c:pt>
                <c:pt idx="13">
                  <c:v>5</c:v>
                </c:pt>
                <c:pt idx="14">
                  <c:v>6</c:v>
                </c:pt>
                <c:pt idx="15">
                  <c:v>6</c:v>
                </c:pt>
              </c:numCache>
            </c:numRef>
          </c:val>
          <c:extLst>
            <c:ext xmlns:c16="http://schemas.microsoft.com/office/drawing/2014/chart" uri="{C3380CC4-5D6E-409C-BE32-E72D297353CC}">
              <c16:uniqueId val="{00000000-AC6F-4111-9EC2-305B1726B7BF}"/>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2"/>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'Stanley Gardens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'Stanley Gardens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Gardens Road'!$AA$95:$AP$95</c:f>
              <c:numCache>
                <c:formatCode>General</c:formatCode>
                <c:ptCount val="16"/>
                <c:pt idx="0">
                  <c:v>14</c:v>
                </c:pt>
                <c:pt idx="1">
                  <c:v>17</c:v>
                </c:pt>
                <c:pt idx="2">
                  <c:v>17</c:v>
                </c:pt>
                <c:pt idx="3">
                  <c:v>17</c:v>
                </c:pt>
                <c:pt idx="4">
                  <c:v>26</c:v>
                </c:pt>
                <c:pt idx="5">
                  <c:v>27</c:v>
                </c:pt>
                <c:pt idx="6">
                  <c:v>27</c:v>
                </c:pt>
                <c:pt idx="7">
                  <c:v>22</c:v>
                </c:pt>
                <c:pt idx="8">
                  <c:v>27</c:v>
                </c:pt>
                <c:pt idx="9">
                  <c:v>22</c:v>
                </c:pt>
                <c:pt idx="10">
                  <c:v>29</c:v>
                </c:pt>
                <c:pt idx="11">
                  <c:v>22</c:v>
                </c:pt>
                <c:pt idx="12">
                  <c:v>22</c:v>
                </c:pt>
                <c:pt idx="13">
                  <c:v>23</c:v>
                </c:pt>
                <c:pt idx="14">
                  <c:v>16</c:v>
                </c:pt>
                <c:pt idx="15">
                  <c:v>16</c:v>
                </c:pt>
              </c:numCache>
            </c:numRef>
          </c:val>
          <c:extLst>
            <c:ext xmlns:c16="http://schemas.microsoft.com/office/drawing/2014/chart" uri="{C3380CC4-5D6E-409C-BE32-E72D297353CC}">
              <c16:uniqueId val="{00000000-83F2-4305-83B1-5ED0F4D6AA3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'Stanley Road'!$Z$38</c:f>
              <c:strCache>
                <c:ptCount val="1"/>
                <c:pt idx="0">
                  <c:v>COMMUTER</c:v>
                </c:pt>
              </c:strCache>
            </c:strRef>
          </c:tx>
          <c:spPr>
            <a:solidFill>
              <a:schemeClr val="accent1"/>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Road'!$AA$38:$AP$38</c:f>
              <c:numCache>
                <c:formatCode>General</c:formatCode>
                <c:ptCount val="16"/>
                <c:pt idx="0">
                  <c:v>0</c:v>
                </c:pt>
                <c:pt idx="1">
                  <c:v>0</c:v>
                </c:pt>
                <c:pt idx="2">
                  <c:v>0</c:v>
                </c:pt>
                <c:pt idx="3">
                  <c:v>11</c:v>
                </c:pt>
                <c:pt idx="4">
                  <c:v>15</c:v>
                </c:pt>
                <c:pt idx="5">
                  <c:v>15</c:v>
                </c:pt>
                <c:pt idx="6">
                  <c:v>15</c:v>
                </c:pt>
                <c:pt idx="7">
                  <c:v>15</c:v>
                </c:pt>
                <c:pt idx="8">
                  <c:v>15</c:v>
                </c:pt>
                <c:pt idx="9">
                  <c:v>16</c:v>
                </c:pt>
                <c:pt idx="10">
                  <c:v>14</c:v>
                </c:pt>
                <c:pt idx="11">
                  <c:v>13</c:v>
                </c:pt>
                <c:pt idx="12">
                  <c:v>7</c:v>
                </c:pt>
                <c:pt idx="13">
                  <c:v>1</c:v>
                </c:pt>
                <c:pt idx="14">
                  <c:v>0</c:v>
                </c:pt>
                <c:pt idx="15">
                  <c:v>0</c:v>
                </c:pt>
              </c:numCache>
            </c:numRef>
          </c:val>
          <c:extLst>
            <c:ext xmlns:c16="http://schemas.microsoft.com/office/drawing/2014/chart" uri="{C3380CC4-5D6E-409C-BE32-E72D297353CC}">
              <c16:uniqueId val="{00000001-5282-4B2C-84B1-7D269948DD19}"/>
            </c:ext>
          </c:extLst>
        </c:ser>
        <c:ser>
          <c:idx val="1"/>
          <c:order val="1"/>
          <c:tx>
            <c:strRef>
              <c:f>'Stanley Road'!$Z$39</c:f>
              <c:strCache>
                <c:ptCount val="1"/>
                <c:pt idx="0">
                  <c:v>DISABLED</c:v>
                </c:pt>
              </c:strCache>
            </c:strRef>
          </c:tx>
          <c:spPr>
            <a:solidFill>
              <a:schemeClr val="accent2"/>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5282-4B2C-84B1-7D269948DD19}"/>
            </c:ext>
          </c:extLst>
        </c:ser>
        <c:ser>
          <c:idx val="2"/>
          <c:order val="2"/>
          <c:tx>
            <c:strRef>
              <c:f>'Stanley Road'!$Z$40</c:f>
              <c:strCache>
                <c:ptCount val="1"/>
                <c:pt idx="0">
                  <c:v>ILLEGAL</c:v>
                </c:pt>
              </c:strCache>
            </c:strRef>
          </c:tx>
          <c:spPr>
            <a:solidFill>
              <a:schemeClr val="accent3"/>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Road'!$AA$40:$AP$40</c:f>
              <c:numCache>
                <c:formatCode>General</c:formatCode>
                <c:ptCount val="16"/>
                <c:pt idx="0">
                  <c:v>3</c:v>
                </c:pt>
                <c:pt idx="1">
                  <c:v>3</c:v>
                </c:pt>
                <c:pt idx="2">
                  <c:v>4</c:v>
                </c:pt>
                <c:pt idx="3">
                  <c:v>6</c:v>
                </c:pt>
                <c:pt idx="4">
                  <c:v>7</c:v>
                </c:pt>
                <c:pt idx="5">
                  <c:v>7</c:v>
                </c:pt>
                <c:pt idx="6">
                  <c:v>6</c:v>
                </c:pt>
                <c:pt idx="7">
                  <c:v>6</c:v>
                </c:pt>
                <c:pt idx="8">
                  <c:v>7</c:v>
                </c:pt>
                <c:pt idx="9">
                  <c:v>8</c:v>
                </c:pt>
                <c:pt idx="10">
                  <c:v>6</c:v>
                </c:pt>
                <c:pt idx="11">
                  <c:v>6</c:v>
                </c:pt>
                <c:pt idx="12">
                  <c:v>6</c:v>
                </c:pt>
                <c:pt idx="13">
                  <c:v>6</c:v>
                </c:pt>
                <c:pt idx="14">
                  <c:v>5</c:v>
                </c:pt>
                <c:pt idx="15">
                  <c:v>5</c:v>
                </c:pt>
              </c:numCache>
            </c:numRef>
          </c:val>
          <c:extLst>
            <c:ext xmlns:c16="http://schemas.microsoft.com/office/drawing/2014/chart" uri="{C3380CC4-5D6E-409C-BE32-E72D297353CC}">
              <c16:uniqueId val="{00000005-5282-4B2C-84B1-7D269948DD19}"/>
            </c:ext>
          </c:extLst>
        </c:ser>
        <c:ser>
          <c:idx val="3"/>
          <c:order val="3"/>
          <c:tx>
            <c:strRef>
              <c:f>'Stanley Road'!$Z$41</c:f>
              <c:strCache>
                <c:ptCount val="1"/>
                <c:pt idx="0">
                  <c:v>LONG STAY</c:v>
                </c:pt>
              </c:strCache>
            </c:strRef>
          </c:tx>
          <c:spPr>
            <a:solidFill>
              <a:schemeClr val="accent4"/>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Road'!$AA$41:$AP$41</c:f>
              <c:numCache>
                <c:formatCode>General</c:formatCode>
                <c:ptCount val="16"/>
                <c:pt idx="0">
                  <c:v>0</c:v>
                </c:pt>
                <c:pt idx="1">
                  <c:v>0</c:v>
                </c:pt>
                <c:pt idx="2">
                  <c:v>0</c:v>
                </c:pt>
                <c:pt idx="3">
                  <c:v>5</c:v>
                </c:pt>
                <c:pt idx="4">
                  <c:v>6</c:v>
                </c:pt>
                <c:pt idx="5">
                  <c:v>12</c:v>
                </c:pt>
                <c:pt idx="6">
                  <c:v>13</c:v>
                </c:pt>
                <c:pt idx="7">
                  <c:v>15</c:v>
                </c:pt>
                <c:pt idx="8">
                  <c:v>15</c:v>
                </c:pt>
                <c:pt idx="9">
                  <c:v>12</c:v>
                </c:pt>
                <c:pt idx="10">
                  <c:v>9</c:v>
                </c:pt>
                <c:pt idx="11">
                  <c:v>8</c:v>
                </c:pt>
                <c:pt idx="12">
                  <c:v>4</c:v>
                </c:pt>
                <c:pt idx="13">
                  <c:v>2</c:v>
                </c:pt>
                <c:pt idx="14">
                  <c:v>0</c:v>
                </c:pt>
                <c:pt idx="15">
                  <c:v>0</c:v>
                </c:pt>
              </c:numCache>
            </c:numRef>
          </c:val>
          <c:extLst>
            <c:ext xmlns:c16="http://schemas.microsoft.com/office/drawing/2014/chart" uri="{C3380CC4-5D6E-409C-BE32-E72D297353CC}">
              <c16:uniqueId val="{00000007-5282-4B2C-84B1-7D269948DD19}"/>
            </c:ext>
          </c:extLst>
        </c:ser>
        <c:ser>
          <c:idx val="4"/>
          <c:order val="4"/>
          <c:tx>
            <c:strRef>
              <c:f>'Stanley Road'!$Z$42</c:f>
              <c:strCache>
                <c:ptCount val="1"/>
                <c:pt idx="0">
                  <c:v>RESIDENT</c:v>
                </c:pt>
              </c:strCache>
            </c:strRef>
          </c:tx>
          <c:spPr>
            <a:solidFill>
              <a:schemeClr val="accent5"/>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Road'!$AA$42:$AP$42</c:f>
              <c:numCache>
                <c:formatCode>General</c:formatCode>
                <c:ptCount val="16"/>
                <c:pt idx="0">
                  <c:v>126</c:v>
                </c:pt>
                <c:pt idx="1">
                  <c:v>118</c:v>
                </c:pt>
                <c:pt idx="2">
                  <c:v>110</c:v>
                </c:pt>
                <c:pt idx="3">
                  <c:v>87</c:v>
                </c:pt>
                <c:pt idx="4">
                  <c:v>82</c:v>
                </c:pt>
                <c:pt idx="5">
                  <c:v>85</c:v>
                </c:pt>
                <c:pt idx="6">
                  <c:v>84</c:v>
                </c:pt>
                <c:pt idx="7">
                  <c:v>83</c:v>
                </c:pt>
                <c:pt idx="8">
                  <c:v>79</c:v>
                </c:pt>
                <c:pt idx="9">
                  <c:v>79</c:v>
                </c:pt>
                <c:pt idx="10">
                  <c:v>83</c:v>
                </c:pt>
                <c:pt idx="11">
                  <c:v>84</c:v>
                </c:pt>
                <c:pt idx="12">
                  <c:v>92</c:v>
                </c:pt>
                <c:pt idx="13">
                  <c:v>114</c:v>
                </c:pt>
                <c:pt idx="14">
                  <c:v>122</c:v>
                </c:pt>
                <c:pt idx="15">
                  <c:v>123</c:v>
                </c:pt>
              </c:numCache>
            </c:numRef>
          </c:val>
          <c:extLst>
            <c:ext xmlns:c16="http://schemas.microsoft.com/office/drawing/2014/chart" uri="{C3380CC4-5D6E-409C-BE32-E72D297353CC}">
              <c16:uniqueId val="{00000009-5282-4B2C-84B1-7D269948DD19}"/>
            </c:ext>
          </c:extLst>
        </c:ser>
        <c:ser>
          <c:idx val="5"/>
          <c:order val="5"/>
          <c:tx>
            <c:strRef>
              <c:f>'Stanley Road'!$Z$43</c:f>
              <c:strCache>
                <c:ptCount val="1"/>
                <c:pt idx="0">
                  <c:v>SHORT STAY</c:v>
                </c:pt>
              </c:strCache>
            </c:strRef>
          </c:tx>
          <c:spPr>
            <a:solidFill>
              <a:schemeClr val="accent6"/>
            </a:solidFill>
            <a:ln>
              <a:noFill/>
            </a:ln>
            <a:effectLst/>
          </c:spPr>
          <c:invertIfNegative val="0"/>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Road'!$AA$43:$AP$43</c:f>
              <c:numCache>
                <c:formatCode>General</c:formatCode>
                <c:ptCount val="16"/>
                <c:pt idx="0">
                  <c:v>0</c:v>
                </c:pt>
                <c:pt idx="1">
                  <c:v>0</c:v>
                </c:pt>
                <c:pt idx="2">
                  <c:v>0</c:v>
                </c:pt>
                <c:pt idx="3">
                  <c:v>5</c:v>
                </c:pt>
                <c:pt idx="4">
                  <c:v>6</c:v>
                </c:pt>
                <c:pt idx="5">
                  <c:v>17</c:v>
                </c:pt>
                <c:pt idx="6">
                  <c:v>16</c:v>
                </c:pt>
                <c:pt idx="7">
                  <c:v>14</c:v>
                </c:pt>
                <c:pt idx="8">
                  <c:v>10</c:v>
                </c:pt>
                <c:pt idx="9">
                  <c:v>23</c:v>
                </c:pt>
                <c:pt idx="10">
                  <c:v>21</c:v>
                </c:pt>
                <c:pt idx="11">
                  <c:v>22</c:v>
                </c:pt>
                <c:pt idx="12">
                  <c:v>20</c:v>
                </c:pt>
                <c:pt idx="13">
                  <c:v>13</c:v>
                </c:pt>
                <c:pt idx="14">
                  <c:v>0</c:v>
                </c:pt>
                <c:pt idx="15">
                  <c:v>0</c:v>
                </c:pt>
              </c:numCache>
            </c:numRef>
          </c:val>
          <c:extLst>
            <c:ext xmlns:c16="http://schemas.microsoft.com/office/drawing/2014/chart" uri="{C3380CC4-5D6E-409C-BE32-E72D297353CC}">
              <c16:uniqueId val="{0000000B-5282-4B2C-84B1-7D269948DD19}"/>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'Stanley Road'!$Z$44</c:f>
              <c:strCache>
                <c:ptCount val="1"/>
                <c:pt idx="0">
                  <c:v>CAPACITY</c:v>
                </c:pt>
              </c:strCache>
            </c:strRef>
          </c:tx>
          <c:spPr>
            <a:ln w="19050" cap="rnd" cmpd="sng" algn="ctr">
              <a:solidFill>
                <a:schemeClr val="tx1"/>
              </a:solidFill>
              <a:prstDash val="solid"/>
              <a:round/>
            </a:ln>
            <a:effectLst/>
          </c:spPr>
          <c:marker>
            <c:symbol val="none"/>
          </c:marker>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Road'!$AA$44:$AP$44</c:f>
              <c:numCache>
                <c:formatCode>General</c:formatCode>
                <c:ptCount val="16"/>
                <c:pt idx="0">
                  <c:v>154</c:v>
                </c:pt>
                <c:pt idx="1">
                  <c:v>154</c:v>
                </c:pt>
                <c:pt idx="2">
                  <c:v>154</c:v>
                </c:pt>
                <c:pt idx="3">
                  <c:v>154</c:v>
                </c:pt>
                <c:pt idx="4">
                  <c:v>154</c:v>
                </c:pt>
                <c:pt idx="5">
                  <c:v>154</c:v>
                </c:pt>
                <c:pt idx="6">
                  <c:v>154</c:v>
                </c:pt>
                <c:pt idx="7">
                  <c:v>154</c:v>
                </c:pt>
                <c:pt idx="8">
                  <c:v>154</c:v>
                </c:pt>
                <c:pt idx="9">
                  <c:v>154</c:v>
                </c:pt>
                <c:pt idx="10">
                  <c:v>154</c:v>
                </c:pt>
                <c:pt idx="11">
                  <c:v>154</c:v>
                </c:pt>
                <c:pt idx="12">
                  <c:v>154</c:v>
                </c:pt>
                <c:pt idx="13">
                  <c:v>154</c:v>
                </c:pt>
                <c:pt idx="14">
                  <c:v>154</c:v>
                </c:pt>
                <c:pt idx="15">
                  <c:v>154</c:v>
                </c:pt>
              </c:numCache>
            </c:numRef>
          </c:val>
          <c:smooth val="0"/>
          <c:extLst>
            <c:ext xmlns:c16="http://schemas.microsoft.com/office/drawing/2014/chart" uri="{C3380CC4-5D6E-409C-BE32-E72D297353CC}">
              <c16:uniqueId val="{0000000D-5282-4B2C-84B1-7D269948DD1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'Stanley Road'!$Z$55</c:f>
              <c:strCache>
                <c:ptCount val="1"/>
                <c:pt idx="0">
                  <c:v>DISABLED</c:v>
                </c:pt>
              </c:strCache>
            </c:strRef>
          </c:tx>
          <c:spPr>
            <a:solidFill>
              <a:schemeClr val="accent2"/>
            </a:solidFill>
            <a:ln>
              <a:noFill/>
            </a:ln>
            <a:effectLst/>
          </c:spPr>
          <c:invertIfNegative val="0"/>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5C76-4785-B908-3A3A69D47691}"/>
            </c:ext>
          </c:extLst>
        </c:ser>
        <c:ser>
          <c:idx val="2"/>
          <c:order val="2"/>
          <c:tx>
            <c:strRef>
              <c:f>'Stanley Road'!$Z$56</c:f>
              <c:strCache>
                <c:ptCount val="1"/>
                <c:pt idx="0">
                  <c:v>ILLEGAL</c:v>
                </c:pt>
              </c:strCache>
            </c:strRef>
          </c:tx>
          <c:spPr>
            <a:solidFill>
              <a:schemeClr val="accent3"/>
            </a:solidFill>
            <a:ln>
              <a:noFill/>
            </a:ln>
            <a:effectLst/>
          </c:spPr>
          <c:invertIfNegative val="0"/>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Road'!$AA$56:$AP$56</c:f>
              <c:numCache>
                <c:formatCode>General</c:formatCode>
                <c:ptCount val="16"/>
                <c:pt idx="0">
                  <c:v>7</c:v>
                </c:pt>
                <c:pt idx="1">
                  <c:v>5</c:v>
                </c:pt>
                <c:pt idx="2">
                  <c:v>5</c:v>
                </c:pt>
                <c:pt idx="3">
                  <c:v>6</c:v>
                </c:pt>
                <c:pt idx="4">
                  <c:v>7</c:v>
                </c:pt>
                <c:pt idx="5">
                  <c:v>7</c:v>
                </c:pt>
                <c:pt idx="6">
                  <c:v>8</c:v>
                </c:pt>
                <c:pt idx="7">
                  <c:v>10</c:v>
                </c:pt>
                <c:pt idx="8">
                  <c:v>11</c:v>
                </c:pt>
                <c:pt idx="9">
                  <c:v>10</c:v>
                </c:pt>
                <c:pt idx="10">
                  <c:v>13</c:v>
                </c:pt>
                <c:pt idx="11">
                  <c:v>8</c:v>
                </c:pt>
                <c:pt idx="12">
                  <c:v>9</c:v>
                </c:pt>
                <c:pt idx="13">
                  <c:v>12</c:v>
                </c:pt>
                <c:pt idx="14">
                  <c:v>9</c:v>
                </c:pt>
                <c:pt idx="15">
                  <c:v>11</c:v>
                </c:pt>
              </c:numCache>
            </c:numRef>
          </c:val>
          <c:extLst>
            <c:ext xmlns:c16="http://schemas.microsoft.com/office/drawing/2014/chart" uri="{C3380CC4-5D6E-409C-BE32-E72D297353CC}">
              <c16:uniqueId val="{00000002-5C76-4785-B908-3A3A69D47691}"/>
            </c:ext>
          </c:extLst>
        </c:ser>
        <c:ser>
          <c:idx val="3"/>
          <c:order val="3"/>
          <c:tx>
            <c:strRef>
              <c:f>'Stanley Road'!$Z$57</c:f>
              <c:strCache>
                <c:ptCount val="1"/>
                <c:pt idx="0">
                  <c:v>LONG STAY</c:v>
                </c:pt>
              </c:strCache>
            </c:strRef>
          </c:tx>
          <c:spPr>
            <a:solidFill>
              <a:schemeClr val="accent4"/>
            </a:solidFill>
            <a:ln>
              <a:noFill/>
            </a:ln>
            <a:effectLst/>
          </c:spPr>
          <c:invertIfNegative val="0"/>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Road'!$AA$57:$AP$57</c:f>
              <c:numCache>
                <c:formatCode>General</c:formatCode>
                <c:ptCount val="16"/>
                <c:pt idx="0">
                  <c:v>0</c:v>
                </c:pt>
                <c:pt idx="1">
                  <c:v>0</c:v>
                </c:pt>
                <c:pt idx="2">
                  <c:v>0</c:v>
                </c:pt>
                <c:pt idx="3">
                  <c:v>2</c:v>
                </c:pt>
                <c:pt idx="4">
                  <c:v>8</c:v>
                </c:pt>
                <c:pt idx="5">
                  <c:v>11</c:v>
                </c:pt>
                <c:pt idx="6">
                  <c:v>13</c:v>
                </c:pt>
                <c:pt idx="7">
                  <c:v>15</c:v>
                </c:pt>
                <c:pt idx="8">
                  <c:v>17</c:v>
                </c:pt>
                <c:pt idx="9">
                  <c:v>16</c:v>
                </c:pt>
                <c:pt idx="10">
                  <c:v>17</c:v>
                </c:pt>
                <c:pt idx="11">
                  <c:v>15</c:v>
                </c:pt>
                <c:pt idx="12">
                  <c:v>12</c:v>
                </c:pt>
                <c:pt idx="13">
                  <c:v>10</c:v>
                </c:pt>
                <c:pt idx="14">
                  <c:v>1</c:v>
                </c:pt>
                <c:pt idx="15">
                  <c:v>0</c:v>
                </c:pt>
              </c:numCache>
            </c:numRef>
          </c:val>
          <c:extLst>
            <c:ext xmlns:c16="http://schemas.microsoft.com/office/drawing/2014/chart" uri="{C3380CC4-5D6E-409C-BE32-E72D297353CC}">
              <c16:uniqueId val="{00000003-5C76-4785-B908-3A3A69D47691}"/>
            </c:ext>
          </c:extLst>
        </c:ser>
        <c:ser>
          <c:idx val="4"/>
          <c:order val="4"/>
          <c:tx>
            <c:strRef>
              <c:f>'Stanley Road'!$Z$58</c:f>
              <c:strCache>
                <c:ptCount val="1"/>
                <c:pt idx="0">
                  <c:v>RESIDENT</c:v>
                </c:pt>
              </c:strCache>
            </c:strRef>
          </c:tx>
          <c:spPr>
            <a:solidFill>
              <a:schemeClr val="accent5"/>
            </a:solidFill>
            <a:ln>
              <a:noFill/>
            </a:ln>
            <a:effectLst/>
          </c:spPr>
          <c:invertIfNegative val="0"/>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Road'!$AA$58:$AP$58</c:f>
              <c:numCache>
                <c:formatCode>General</c:formatCode>
                <c:ptCount val="16"/>
                <c:pt idx="0">
                  <c:v>122</c:v>
                </c:pt>
                <c:pt idx="1">
                  <c:v>124</c:v>
                </c:pt>
                <c:pt idx="2">
                  <c:v>123</c:v>
                </c:pt>
                <c:pt idx="3">
                  <c:v>116</c:v>
                </c:pt>
                <c:pt idx="4">
                  <c:v>106</c:v>
                </c:pt>
                <c:pt idx="5">
                  <c:v>92</c:v>
                </c:pt>
                <c:pt idx="6">
                  <c:v>89</c:v>
                </c:pt>
                <c:pt idx="7">
                  <c:v>90</c:v>
                </c:pt>
                <c:pt idx="8">
                  <c:v>92</c:v>
                </c:pt>
                <c:pt idx="9">
                  <c:v>94</c:v>
                </c:pt>
                <c:pt idx="10">
                  <c:v>94</c:v>
                </c:pt>
                <c:pt idx="11">
                  <c:v>94</c:v>
                </c:pt>
                <c:pt idx="12">
                  <c:v>100</c:v>
                </c:pt>
                <c:pt idx="13">
                  <c:v>110</c:v>
                </c:pt>
                <c:pt idx="14">
                  <c:v>120</c:v>
                </c:pt>
                <c:pt idx="15">
                  <c:v>123</c:v>
                </c:pt>
              </c:numCache>
            </c:numRef>
          </c:val>
          <c:extLst>
            <c:ext xmlns:c16="http://schemas.microsoft.com/office/drawing/2014/chart" uri="{C3380CC4-5D6E-409C-BE32-E72D297353CC}">
              <c16:uniqueId val="{00000004-5C76-4785-B908-3A3A69D47691}"/>
            </c:ext>
          </c:extLst>
        </c:ser>
        <c:ser>
          <c:idx val="5"/>
          <c:order val="5"/>
          <c:tx>
            <c:strRef>
              <c:f>'Stanley Road'!$Z$59</c:f>
              <c:strCache>
                <c:ptCount val="1"/>
                <c:pt idx="0">
                  <c:v>SHORT STAY</c:v>
                </c:pt>
              </c:strCache>
            </c:strRef>
          </c:tx>
          <c:spPr>
            <a:solidFill>
              <a:schemeClr val="accent6"/>
            </a:solidFill>
            <a:ln>
              <a:noFill/>
            </a:ln>
            <a:effectLst/>
          </c:spPr>
          <c:invertIfNegative val="0"/>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Road'!$AA$59:$AP$59</c:f>
              <c:numCache>
                <c:formatCode>General</c:formatCode>
                <c:ptCount val="16"/>
                <c:pt idx="0">
                  <c:v>0</c:v>
                </c:pt>
                <c:pt idx="1">
                  <c:v>0</c:v>
                </c:pt>
                <c:pt idx="2">
                  <c:v>0</c:v>
                </c:pt>
                <c:pt idx="3">
                  <c:v>9</c:v>
                </c:pt>
                <c:pt idx="4">
                  <c:v>16</c:v>
                </c:pt>
                <c:pt idx="5">
                  <c:v>18</c:v>
                </c:pt>
                <c:pt idx="6">
                  <c:v>29</c:v>
                </c:pt>
                <c:pt idx="7">
                  <c:v>19</c:v>
                </c:pt>
                <c:pt idx="8">
                  <c:v>17</c:v>
                </c:pt>
                <c:pt idx="9">
                  <c:v>16</c:v>
                </c:pt>
                <c:pt idx="10">
                  <c:v>18</c:v>
                </c:pt>
                <c:pt idx="11">
                  <c:v>9</c:v>
                </c:pt>
                <c:pt idx="12">
                  <c:v>13</c:v>
                </c:pt>
                <c:pt idx="13">
                  <c:v>6</c:v>
                </c:pt>
                <c:pt idx="14">
                  <c:v>5</c:v>
                </c:pt>
                <c:pt idx="15">
                  <c:v>0</c:v>
                </c:pt>
              </c:numCache>
            </c:numRef>
          </c:val>
          <c:extLst>
            <c:ext xmlns:c16="http://schemas.microsoft.com/office/drawing/2014/chart" uri="{C3380CC4-5D6E-409C-BE32-E72D297353CC}">
              <c16:uniqueId val="{00000005-5C76-4785-B908-3A3A69D4769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'Stanley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'Stanley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'Stanley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5C76-4785-B908-3A3A69D47691}"/>
                  </c:ext>
                </c:extLst>
              </c15:ser>
            </c15:filteredBarSeries>
          </c:ext>
        </c:extLst>
      </c:barChart>
      <c:lineChart>
        <c:grouping val="standard"/>
        <c:varyColors val="0"/>
        <c:ser>
          <c:idx val="6"/>
          <c:order val="6"/>
          <c:tx>
            <c:strRef>
              <c:f>'Stanley Road'!$Z$60</c:f>
              <c:strCache>
                <c:ptCount val="1"/>
                <c:pt idx="0">
                  <c:v>CAPACITY</c:v>
                </c:pt>
              </c:strCache>
            </c:strRef>
          </c:tx>
          <c:spPr>
            <a:ln w="19050" cap="rnd" cmpd="sng" algn="ctr">
              <a:solidFill>
                <a:schemeClr val="tx1"/>
              </a:solidFill>
              <a:prstDash val="solid"/>
              <a:round/>
            </a:ln>
            <a:effectLst/>
          </c:spPr>
          <c:marker>
            <c:symbol val="none"/>
          </c:marker>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Road'!$AA$60:$AP$60</c:f>
              <c:numCache>
                <c:formatCode>General</c:formatCode>
                <c:ptCount val="16"/>
                <c:pt idx="0">
                  <c:v>154</c:v>
                </c:pt>
                <c:pt idx="1">
                  <c:v>154</c:v>
                </c:pt>
                <c:pt idx="2">
                  <c:v>154</c:v>
                </c:pt>
                <c:pt idx="3">
                  <c:v>154</c:v>
                </c:pt>
                <c:pt idx="4">
                  <c:v>154</c:v>
                </c:pt>
                <c:pt idx="5">
                  <c:v>154</c:v>
                </c:pt>
                <c:pt idx="6">
                  <c:v>154</c:v>
                </c:pt>
                <c:pt idx="7">
                  <c:v>154</c:v>
                </c:pt>
                <c:pt idx="8">
                  <c:v>154</c:v>
                </c:pt>
                <c:pt idx="9">
                  <c:v>154</c:v>
                </c:pt>
                <c:pt idx="10">
                  <c:v>154</c:v>
                </c:pt>
                <c:pt idx="11">
                  <c:v>154</c:v>
                </c:pt>
                <c:pt idx="12">
                  <c:v>154</c:v>
                </c:pt>
                <c:pt idx="13">
                  <c:v>154</c:v>
                </c:pt>
                <c:pt idx="14">
                  <c:v>154</c:v>
                </c:pt>
                <c:pt idx="15">
                  <c:v>154</c:v>
                </c:pt>
              </c:numCache>
            </c:numRef>
          </c:val>
          <c:smooth val="0"/>
          <c:extLst>
            <c:ext xmlns:c16="http://schemas.microsoft.com/office/drawing/2014/chart" uri="{C3380CC4-5D6E-409C-BE32-E72D297353CC}">
              <c16:uniqueId val="{00000006-5C76-4785-B908-3A3A69D4769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'Stanley Road'!$Z$63</c:f>
              <c:strCache>
                <c:ptCount val="1"/>
                <c:pt idx="0">
                  <c:v>Stanley Road</c:v>
                </c:pt>
              </c:strCache>
            </c:strRef>
          </c:tx>
          <c:dPt>
            <c:idx val="0"/>
            <c:bubble3D val="0"/>
            <c:spPr>
              <a:solidFill>
                <a:schemeClr val="accent3"/>
              </a:solidFill>
              <a:ln>
                <a:noFill/>
              </a:ln>
              <a:effectLst/>
            </c:spPr>
            <c:extLst>
              <c:ext xmlns:c16="http://schemas.microsoft.com/office/drawing/2014/chart" uri="{C3380CC4-5D6E-409C-BE32-E72D297353CC}">
                <c16:uniqueId val="{00000001-7AE4-44C1-A6E9-0FAA040EB4CC}"/>
              </c:ext>
            </c:extLst>
          </c:dPt>
          <c:dPt>
            <c:idx val="1"/>
            <c:bubble3D val="0"/>
            <c:spPr>
              <a:solidFill>
                <a:schemeClr val="accent4"/>
              </a:solidFill>
              <a:ln>
                <a:noFill/>
              </a:ln>
              <a:effectLst/>
            </c:spPr>
            <c:extLst>
              <c:ext xmlns:c16="http://schemas.microsoft.com/office/drawing/2014/chart" uri="{C3380CC4-5D6E-409C-BE32-E72D297353CC}">
                <c16:uniqueId val="{00000003-7AE4-44C1-A6E9-0FAA040EB4CC}"/>
              </c:ext>
            </c:extLst>
          </c:dPt>
          <c:dPt>
            <c:idx val="2"/>
            <c:bubble3D val="0"/>
            <c:spPr>
              <a:solidFill>
                <a:schemeClr val="accent5"/>
              </a:solidFill>
              <a:ln>
                <a:noFill/>
              </a:ln>
              <a:effectLst/>
            </c:spPr>
            <c:extLst>
              <c:ext xmlns:c16="http://schemas.microsoft.com/office/drawing/2014/chart" uri="{C3380CC4-5D6E-409C-BE32-E72D297353CC}">
                <c16:uniqueId val="{00000005-7AE4-44C1-A6E9-0FAA040EB4CC}"/>
              </c:ext>
            </c:extLst>
          </c:dPt>
          <c:dPt>
            <c:idx val="3"/>
            <c:bubble3D val="0"/>
            <c:spPr>
              <a:solidFill>
                <a:schemeClr val="accent6"/>
              </a:solidFill>
              <a:ln>
                <a:noFill/>
              </a:ln>
              <a:effectLst/>
            </c:spPr>
            <c:extLst>
              <c:ext xmlns:c16="http://schemas.microsoft.com/office/drawing/2014/chart" uri="{C3380CC4-5D6E-409C-BE32-E72D297353CC}">
                <c16:uniqueId val="{00000007-7AE4-44C1-A6E9-0FAA040EB4CC}"/>
              </c:ext>
            </c:extLst>
          </c:dPt>
          <c:dLbls>
            <c:dLbl>
              <c:idx val="0"/>
              <c:layout>
                <c:manualLayout>
                  <c:x val="1.644573367505988E-3"/>
                  <c:y val="-3.630467172901608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4-44C1-A6E9-0FAA040EB4CC}"/>
                </c:ext>
              </c:extLst>
            </c:dLbl>
            <c:dLbl>
              <c:idx val="2"/>
              <c:layout>
                <c:manualLayout>
                  <c:x val="0.14241574470016483"/>
                  <c:y val="-7.8175653697289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E4-44C1-A6E9-0FAA040EB4CC}"/>
                </c:ext>
              </c:extLst>
            </c:dLbl>
            <c:dLbl>
              <c:idx val="3"/>
              <c:layout>
                <c:manualLayout>
                  <c:x val="0.12589072678939636"/>
                  <c:y val="-0.115872207555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AE4-44C1-A6E9-0FAA040EB4CC}"/>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'Stanley Road'!$AA$62:$AF$62</c15:sqref>
                  </c15:fullRef>
                </c:ext>
              </c:extLst>
              <c:f>'Stanley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'Stanley Road'!$AA$63:$AF$63</c15:sqref>
                  </c15:fullRef>
                </c:ext>
              </c:extLst>
              <c:f>'Stanley Road'!$AC$63:$AF$63</c:f>
              <c:numCache>
                <c:formatCode>General</c:formatCode>
                <c:ptCount val="4"/>
                <c:pt idx="0">
                  <c:v>37</c:v>
                </c:pt>
                <c:pt idx="1">
                  <c:v>22</c:v>
                </c:pt>
                <c:pt idx="2">
                  <c:v>214</c:v>
                </c:pt>
                <c:pt idx="3">
                  <c:v>118</c:v>
                </c:pt>
              </c:numCache>
            </c:numRef>
          </c:val>
          <c:extLst>
            <c:ext xmlns:c15="http://schemas.microsoft.com/office/drawing/2012/chart" uri="{02D57815-91ED-43cb-92C2-25804820EDAC}">
              <c15:categoryFilterExceptions>
                <c15:categoryFilterException>
                  <c15:sqref>'Stanley Road'!$AA$63</c15:sqref>
                  <c15:spPr xmlns:c15="http://schemas.microsoft.com/office/drawing/2012/chart">
                    <a:solidFill>
                      <a:schemeClr val="accent1"/>
                    </a:solidFill>
                    <a:ln>
                      <a:noFill/>
                    </a:ln>
                    <a:effectLst/>
                  </c15:spPr>
                  <c15:bubble3D val="0"/>
                </c15:categoryFilterException>
                <c15:categoryFilterException>
                  <c15:sqref>'Stanley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7AE4-44C1-A6E9-0FAA040EB4CC}"/>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'Stanley Road'!$Z$47</c:f>
              <c:strCache>
                <c:ptCount val="1"/>
                <c:pt idx="0">
                  <c:v>Stanley Road</c:v>
                </c:pt>
              </c:strCache>
            </c:strRef>
          </c:tx>
          <c:dPt>
            <c:idx val="0"/>
            <c:bubble3D val="0"/>
            <c:spPr>
              <a:solidFill>
                <a:schemeClr val="accent1"/>
              </a:solidFill>
              <a:ln>
                <a:noFill/>
              </a:ln>
              <a:effectLst/>
            </c:spPr>
            <c:extLst>
              <c:ext xmlns:c16="http://schemas.microsoft.com/office/drawing/2014/chart" uri="{C3380CC4-5D6E-409C-BE32-E72D297353CC}">
                <c16:uniqueId val="{00000001-6676-418B-BF10-E936B03415E1}"/>
              </c:ext>
            </c:extLst>
          </c:dPt>
          <c:dPt>
            <c:idx val="1"/>
            <c:bubble3D val="0"/>
            <c:spPr>
              <a:solidFill>
                <a:schemeClr val="accent2"/>
              </a:solidFill>
              <a:ln>
                <a:noFill/>
              </a:ln>
              <a:effectLst/>
            </c:spPr>
            <c:extLst>
              <c:ext xmlns:c16="http://schemas.microsoft.com/office/drawing/2014/chart" uri="{C3380CC4-5D6E-409C-BE32-E72D297353CC}">
                <c16:uniqueId val="{00000003-6676-418B-BF10-E936B03415E1}"/>
              </c:ext>
            </c:extLst>
          </c:dPt>
          <c:dPt>
            <c:idx val="2"/>
            <c:bubble3D val="0"/>
            <c:spPr>
              <a:solidFill>
                <a:schemeClr val="accent3"/>
              </a:solidFill>
              <a:ln>
                <a:noFill/>
              </a:ln>
              <a:effectLst/>
            </c:spPr>
            <c:extLst>
              <c:ext xmlns:c16="http://schemas.microsoft.com/office/drawing/2014/chart" uri="{C3380CC4-5D6E-409C-BE32-E72D297353CC}">
                <c16:uniqueId val="{00000005-6676-418B-BF10-E936B03415E1}"/>
              </c:ext>
            </c:extLst>
          </c:dPt>
          <c:dPt>
            <c:idx val="3"/>
            <c:bubble3D val="0"/>
            <c:spPr>
              <a:solidFill>
                <a:schemeClr val="accent4"/>
              </a:solidFill>
              <a:ln>
                <a:noFill/>
              </a:ln>
              <a:effectLst/>
            </c:spPr>
            <c:extLst>
              <c:ext xmlns:c16="http://schemas.microsoft.com/office/drawing/2014/chart" uri="{C3380CC4-5D6E-409C-BE32-E72D297353CC}">
                <c16:uniqueId val="{00000007-6676-418B-BF10-E936B03415E1}"/>
              </c:ext>
            </c:extLst>
          </c:dPt>
          <c:dPt>
            <c:idx val="4"/>
            <c:bubble3D val="0"/>
            <c:spPr>
              <a:solidFill>
                <a:schemeClr val="accent5"/>
              </a:solidFill>
              <a:ln>
                <a:noFill/>
              </a:ln>
              <a:effectLst/>
            </c:spPr>
            <c:extLst>
              <c:ext xmlns:c16="http://schemas.microsoft.com/office/drawing/2014/chart" uri="{C3380CC4-5D6E-409C-BE32-E72D297353CC}">
                <c16:uniqueId val="{00000009-6676-418B-BF10-E936B03415E1}"/>
              </c:ext>
            </c:extLst>
          </c:dPt>
          <c:dPt>
            <c:idx val="5"/>
            <c:bubble3D val="0"/>
            <c:spPr>
              <a:solidFill>
                <a:schemeClr val="accent6"/>
              </a:solidFill>
              <a:ln>
                <a:noFill/>
              </a:ln>
              <a:effectLst/>
            </c:spPr>
            <c:extLst>
              <c:ext xmlns:c16="http://schemas.microsoft.com/office/drawing/2014/chart" uri="{C3380CC4-5D6E-409C-BE32-E72D297353CC}">
                <c16:uniqueId val="{0000000B-6676-418B-BF10-E936B03415E1}"/>
              </c:ext>
            </c:extLst>
          </c:dPt>
          <c:dLbls>
            <c:dLbl>
              <c:idx val="1"/>
              <c:delete val="1"/>
              <c:extLst>
                <c:ext xmlns:c15="http://schemas.microsoft.com/office/drawing/2012/chart" uri="{CE6537A1-D6FC-4f65-9D91-7224C49458BB}"/>
                <c:ext xmlns:c16="http://schemas.microsoft.com/office/drawing/2014/chart" uri="{C3380CC4-5D6E-409C-BE32-E72D297353CC}">
                  <c16:uniqueId val="{00000003-6676-418B-BF10-E936B03415E1}"/>
                </c:ext>
              </c:extLst>
            </c:dLbl>
            <c:dLbl>
              <c:idx val="2"/>
              <c:layout>
                <c:manualLayout>
                  <c:x val="3.6904019881504851E-2"/>
                  <c:y val="-1.9672208357837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76-418B-BF10-E936B03415E1}"/>
                </c:ext>
              </c:extLst>
            </c:dLbl>
            <c:dLbl>
              <c:idx val="4"/>
              <c:layout>
                <c:manualLayout>
                  <c:x val="0.1721870159675635"/>
                  <c:y val="-6.31073586726217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676-418B-BF10-E936B03415E1}"/>
                </c:ext>
              </c:extLst>
            </c:dLbl>
            <c:dLbl>
              <c:idx val="5"/>
              <c:layout>
                <c:manualLayout>
                  <c:x val="0.10442418069931182"/>
                  <c:y val="-0.1072901941998466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676-418B-BF10-E936B03415E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'Stanley Road'!$AA$46:$AF$46</c:f>
              <c:strCache>
                <c:ptCount val="6"/>
                <c:pt idx="0">
                  <c:v>COMMUTER</c:v>
                </c:pt>
                <c:pt idx="1">
                  <c:v>DISABLED</c:v>
                </c:pt>
                <c:pt idx="2">
                  <c:v>ILLEGAL</c:v>
                </c:pt>
                <c:pt idx="3">
                  <c:v>LONG STAY</c:v>
                </c:pt>
                <c:pt idx="4">
                  <c:v>RESIDENT</c:v>
                </c:pt>
                <c:pt idx="5">
                  <c:v>SHORT STAY</c:v>
                </c:pt>
              </c:strCache>
            </c:strRef>
          </c:cat>
          <c:val>
            <c:numRef>
              <c:f>'Stanley Road'!$AA$47:$AF$47</c:f>
              <c:numCache>
                <c:formatCode>General</c:formatCode>
                <c:ptCount val="6"/>
                <c:pt idx="0">
                  <c:v>16</c:v>
                </c:pt>
                <c:pt idx="1">
                  <c:v>0</c:v>
                </c:pt>
                <c:pt idx="2">
                  <c:v>29</c:v>
                </c:pt>
                <c:pt idx="3">
                  <c:v>19</c:v>
                </c:pt>
                <c:pt idx="4">
                  <c:v>239</c:v>
                </c:pt>
                <c:pt idx="5">
                  <c:v>111</c:v>
                </c:pt>
              </c:numCache>
            </c:numRef>
          </c:val>
          <c:extLst>
            <c:ext xmlns:c16="http://schemas.microsoft.com/office/drawing/2014/chart" uri="{C3380CC4-5D6E-409C-BE32-E72D297353CC}">
              <c16:uniqueId val="{0000000C-6676-418B-BF10-E936B03415E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'Stanley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Road'!$AA$47</c:f>
              <c:numCache>
                <c:formatCode>General</c:formatCode>
                <c:ptCount val="1"/>
                <c:pt idx="0">
                  <c:v>16</c:v>
                </c:pt>
              </c:numCache>
            </c:numRef>
          </c:val>
          <c:extLst>
            <c:ext xmlns:c16="http://schemas.microsoft.com/office/drawing/2014/chart" uri="{C3380CC4-5D6E-409C-BE32-E72D297353CC}">
              <c16:uniqueId val="{00000000-7212-42BE-A00F-08D0F334E4A6}"/>
            </c:ext>
          </c:extLst>
        </c:ser>
        <c:ser>
          <c:idx val="1"/>
          <c:order val="1"/>
          <c:tx>
            <c:strRef>
              <c:f>'Stanley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Road'!$AB$47</c:f>
              <c:numCache>
                <c:formatCode>General</c:formatCode>
                <c:ptCount val="1"/>
                <c:pt idx="0">
                  <c:v>0</c:v>
                </c:pt>
              </c:numCache>
            </c:numRef>
          </c:val>
          <c:extLst>
            <c:ext xmlns:c16="http://schemas.microsoft.com/office/drawing/2014/chart" uri="{C3380CC4-5D6E-409C-BE32-E72D297353CC}">
              <c16:uniqueId val="{00000001-7212-42BE-A00F-08D0F334E4A6}"/>
            </c:ext>
          </c:extLst>
        </c:ser>
        <c:ser>
          <c:idx val="2"/>
          <c:order val="2"/>
          <c:tx>
            <c:strRef>
              <c:f>'Stanley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Road'!$AC$47</c:f>
              <c:numCache>
                <c:formatCode>General</c:formatCode>
                <c:ptCount val="1"/>
                <c:pt idx="0">
                  <c:v>29</c:v>
                </c:pt>
              </c:numCache>
            </c:numRef>
          </c:val>
          <c:extLst>
            <c:ext xmlns:c16="http://schemas.microsoft.com/office/drawing/2014/chart" uri="{C3380CC4-5D6E-409C-BE32-E72D297353CC}">
              <c16:uniqueId val="{00000002-7212-42BE-A00F-08D0F334E4A6}"/>
            </c:ext>
          </c:extLst>
        </c:ser>
        <c:ser>
          <c:idx val="3"/>
          <c:order val="3"/>
          <c:tx>
            <c:strRef>
              <c:f>'Stanley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Road'!$AD$47</c:f>
              <c:numCache>
                <c:formatCode>General</c:formatCode>
                <c:ptCount val="1"/>
                <c:pt idx="0">
                  <c:v>19</c:v>
                </c:pt>
              </c:numCache>
            </c:numRef>
          </c:val>
          <c:extLst>
            <c:ext xmlns:c16="http://schemas.microsoft.com/office/drawing/2014/chart" uri="{C3380CC4-5D6E-409C-BE32-E72D297353CC}">
              <c16:uniqueId val="{00000003-7212-42BE-A00F-08D0F334E4A6}"/>
            </c:ext>
          </c:extLst>
        </c:ser>
        <c:ser>
          <c:idx val="4"/>
          <c:order val="4"/>
          <c:tx>
            <c:strRef>
              <c:f>'Stanley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Road'!$AE$47</c:f>
              <c:numCache>
                <c:formatCode>General</c:formatCode>
                <c:ptCount val="1"/>
                <c:pt idx="0">
                  <c:v>239</c:v>
                </c:pt>
              </c:numCache>
            </c:numRef>
          </c:val>
          <c:extLst>
            <c:ext xmlns:c16="http://schemas.microsoft.com/office/drawing/2014/chart" uri="{C3380CC4-5D6E-409C-BE32-E72D297353CC}">
              <c16:uniqueId val="{00000004-7212-42BE-A00F-08D0F334E4A6}"/>
            </c:ext>
          </c:extLst>
        </c:ser>
        <c:ser>
          <c:idx val="5"/>
          <c:order val="5"/>
          <c:tx>
            <c:strRef>
              <c:f>'Stanley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Road'!$Z$47</c:f>
              <c:strCache>
                <c:ptCount val="1"/>
                <c:pt idx="0">
                  <c:v>Stanley Road</c:v>
                </c:pt>
              </c:strCache>
            </c:strRef>
          </c:cat>
          <c:val>
            <c:numRef>
              <c:f>'Stanley Road'!$AF$47</c:f>
              <c:numCache>
                <c:formatCode>General</c:formatCode>
                <c:ptCount val="1"/>
                <c:pt idx="0">
                  <c:v>111</c:v>
                </c:pt>
              </c:numCache>
            </c:numRef>
          </c:val>
          <c:extLst>
            <c:ext xmlns:c16="http://schemas.microsoft.com/office/drawing/2014/chart" uri="{C3380CC4-5D6E-409C-BE32-E72D297353CC}">
              <c16:uniqueId val="{00000005-7212-42BE-A00F-08D0F334E4A6}"/>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'Stanley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'Stanley Road'!$Z$47</c15:sqref>
                        </c15:formulaRef>
                      </c:ext>
                    </c:extLst>
                    <c:strCache>
                      <c:ptCount val="1"/>
                      <c:pt idx="0">
                        <c:v>Stanley Road</c:v>
                      </c:pt>
                    </c:strCache>
                  </c:strRef>
                </c:cat>
                <c:val>
                  <c:numRef>
                    <c:extLst>
                      <c:ext uri="{02D57815-91ED-43cb-92C2-25804820EDAC}">
                        <c15:formulaRef>
                          <c15:sqref>'Stanley Road'!$AG$47</c15:sqref>
                        </c15:formulaRef>
                      </c:ext>
                    </c:extLst>
                    <c:numCache>
                      <c:formatCode>General</c:formatCode>
                      <c:ptCount val="1"/>
                      <c:pt idx="0">
                        <c:v>414</c:v>
                      </c:pt>
                    </c:numCache>
                  </c:numRef>
                </c:val>
                <c:extLst>
                  <c:ext xmlns:c16="http://schemas.microsoft.com/office/drawing/2014/chart" uri="{C3380CC4-5D6E-409C-BE32-E72D297353CC}">
                    <c16:uniqueId val="{00000006-7212-42BE-A00F-08D0F334E4A6}"/>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'Stanley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Road'!$Z$63</c:f>
              <c:strCache>
                <c:ptCount val="1"/>
                <c:pt idx="0">
                  <c:v>Stanley Road</c:v>
                </c:pt>
              </c:strCache>
            </c:strRef>
          </c:cat>
          <c:val>
            <c:numRef>
              <c:f>'Stanley Road'!$AB$63</c:f>
              <c:numCache>
                <c:formatCode>General</c:formatCode>
                <c:ptCount val="1"/>
                <c:pt idx="0">
                  <c:v>0</c:v>
                </c:pt>
              </c:numCache>
            </c:numRef>
          </c:val>
          <c:extLst>
            <c:ext xmlns:c16="http://schemas.microsoft.com/office/drawing/2014/chart" uri="{C3380CC4-5D6E-409C-BE32-E72D297353CC}">
              <c16:uniqueId val="{00000000-4144-488D-A3C9-C1F7EBA19CF1}"/>
            </c:ext>
          </c:extLst>
        </c:ser>
        <c:ser>
          <c:idx val="2"/>
          <c:order val="2"/>
          <c:tx>
            <c:strRef>
              <c:f>'Stanley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'Stanley Road'!$Z$63</c:f>
              <c:strCache>
                <c:ptCount val="1"/>
                <c:pt idx="0">
                  <c:v>Stanley Road</c:v>
                </c:pt>
              </c:strCache>
            </c:strRef>
          </c:cat>
          <c:val>
            <c:numRef>
              <c:f>'Stanley Road'!$AC$63</c:f>
              <c:numCache>
                <c:formatCode>General</c:formatCode>
                <c:ptCount val="1"/>
                <c:pt idx="0">
                  <c:v>37</c:v>
                </c:pt>
              </c:numCache>
            </c:numRef>
          </c:val>
          <c:extLst>
            <c:ext xmlns:c16="http://schemas.microsoft.com/office/drawing/2014/chart" uri="{C3380CC4-5D6E-409C-BE32-E72D297353CC}">
              <c16:uniqueId val="{00000001-4144-488D-A3C9-C1F7EBA19CF1}"/>
            </c:ext>
          </c:extLst>
        </c:ser>
        <c:ser>
          <c:idx val="3"/>
          <c:order val="3"/>
          <c:tx>
            <c:strRef>
              <c:f>'Stanley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Road'!$Z$63</c:f>
              <c:strCache>
                <c:ptCount val="1"/>
                <c:pt idx="0">
                  <c:v>Stanley Road</c:v>
                </c:pt>
              </c:strCache>
            </c:strRef>
          </c:cat>
          <c:val>
            <c:numRef>
              <c:f>'Stanley Road'!$AD$63</c:f>
              <c:numCache>
                <c:formatCode>General</c:formatCode>
                <c:ptCount val="1"/>
                <c:pt idx="0">
                  <c:v>22</c:v>
                </c:pt>
              </c:numCache>
            </c:numRef>
          </c:val>
          <c:extLst>
            <c:ext xmlns:c16="http://schemas.microsoft.com/office/drawing/2014/chart" uri="{C3380CC4-5D6E-409C-BE32-E72D297353CC}">
              <c16:uniqueId val="{00000002-4144-488D-A3C9-C1F7EBA19CF1}"/>
            </c:ext>
          </c:extLst>
        </c:ser>
        <c:ser>
          <c:idx val="4"/>
          <c:order val="4"/>
          <c:tx>
            <c:strRef>
              <c:f>'Stanley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Road'!$Z$63</c:f>
              <c:strCache>
                <c:ptCount val="1"/>
                <c:pt idx="0">
                  <c:v>Stanley Road</c:v>
                </c:pt>
              </c:strCache>
            </c:strRef>
          </c:cat>
          <c:val>
            <c:numRef>
              <c:f>'Stanley Road'!$AE$63</c:f>
              <c:numCache>
                <c:formatCode>General</c:formatCode>
                <c:ptCount val="1"/>
                <c:pt idx="0">
                  <c:v>214</c:v>
                </c:pt>
              </c:numCache>
            </c:numRef>
          </c:val>
          <c:extLst>
            <c:ext xmlns:c16="http://schemas.microsoft.com/office/drawing/2014/chart" uri="{C3380CC4-5D6E-409C-BE32-E72D297353CC}">
              <c16:uniqueId val="{00000003-4144-488D-A3C9-C1F7EBA19CF1}"/>
            </c:ext>
          </c:extLst>
        </c:ser>
        <c:ser>
          <c:idx val="5"/>
          <c:order val="5"/>
          <c:tx>
            <c:strRef>
              <c:f>'Stanley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'Stanley Road'!$Z$63</c:f>
              <c:strCache>
                <c:ptCount val="1"/>
                <c:pt idx="0">
                  <c:v>Stanley Road</c:v>
                </c:pt>
              </c:strCache>
            </c:strRef>
          </c:cat>
          <c:val>
            <c:numRef>
              <c:f>'Stanley Road'!$AF$63</c:f>
              <c:numCache>
                <c:formatCode>General</c:formatCode>
                <c:ptCount val="1"/>
                <c:pt idx="0">
                  <c:v>118</c:v>
                </c:pt>
              </c:numCache>
            </c:numRef>
          </c:val>
          <c:extLst>
            <c:ext xmlns:c16="http://schemas.microsoft.com/office/drawing/2014/chart" uri="{C3380CC4-5D6E-409C-BE32-E72D297353CC}">
              <c16:uniqueId val="{00000004-4144-488D-A3C9-C1F7EBA19CF1}"/>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'Stanley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'Stanley Road'!$Z$63</c15:sqref>
                        </c15:formulaRef>
                      </c:ext>
                    </c:extLst>
                    <c:strCache>
                      <c:ptCount val="1"/>
                      <c:pt idx="0">
                        <c:v>Stanley Road</c:v>
                      </c:pt>
                    </c:strCache>
                  </c:strRef>
                </c:cat>
                <c:val>
                  <c:numRef>
                    <c:extLst>
                      <c:ext uri="{02D57815-91ED-43cb-92C2-25804820EDAC}">
                        <c15:formulaRef>
                          <c15:sqref>'Stanley Road'!$AA$63</c15:sqref>
                        </c15:formulaRef>
                      </c:ext>
                    </c:extLst>
                    <c:numCache>
                      <c:formatCode>General</c:formatCode>
                      <c:ptCount val="1"/>
                      <c:pt idx="0">
                        <c:v>0</c:v>
                      </c:pt>
                    </c:numCache>
                  </c:numRef>
                </c:val>
                <c:extLst>
                  <c:ext xmlns:c16="http://schemas.microsoft.com/office/drawing/2014/chart" uri="{C3380CC4-5D6E-409C-BE32-E72D297353CC}">
                    <c16:uniqueId val="{00000005-4144-488D-A3C9-C1F7EBA19CF1}"/>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'Stanley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'Stanley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Road'!$AA$79:$AP$79</c:f>
              <c:numCache>
                <c:formatCode>General</c:formatCode>
                <c:ptCount val="16"/>
                <c:pt idx="0">
                  <c:v>28</c:v>
                </c:pt>
                <c:pt idx="1">
                  <c:v>36</c:v>
                </c:pt>
                <c:pt idx="2">
                  <c:v>44</c:v>
                </c:pt>
                <c:pt idx="3">
                  <c:v>46</c:v>
                </c:pt>
                <c:pt idx="4">
                  <c:v>45</c:v>
                </c:pt>
                <c:pt idx="5">
                  <c:v>25</c:v>
                </c:pt>
                <c:pt idx="6">
                  <c:v>26</c:v>
                </c:pt>
                <c:pt idx="7">
                  <c:v>27</c:v>
                </c:pt>
                <c:pt idx="8">
                  <c:v>35</c:v>
                </c:pt>
                <c:pt idx="9">
                  <c:v>24</c:v>
                </c:pt>
                <c:pt idx="10">
                  <c:v>27</c:v>
                </c:pt>
                <c:pt idx="11">
                  <c:v>27</c:v>
                </c:pt>
                <c:pt idx="12">
                  <c:v>31</c:v>
                </c:pt>
                <c:pt idx="13">
                  <c:v>24</c:v>
                </c:pt>
                <c:pt idx="14">
                  <c:v>32</c:v>
                </c:pt>
                <c:pt idx="15">
                  <c:v>31</c:v>
                </c:pt>
              </c:numCache>
            </c:numRef>
          </c:val>
          <c:extLst>
            <c:ext xmlns:c16="http://schemas.microsoft.com/office/drawing/2014/chart" uri="{C3380CC4-5D6E-409C-BE32-E72D297353CC}">
              <c16:uniqueId val="{00000000-EDE0-4AE0-9745-D4C3F064501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'Stanley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'Stanley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'Stanley Road'!$AA$95:$AP$95</c:f>
              <c:numCache>
                <c:formatCode>General</c:formatCode>
                <c:ptCount val="16"/>
                <c:pt idx="0">
                  <c:v>32</c:v>
                </c:pt>
                <c:pt idx="1">
                  <c:v>30</c:v>
                </c:pt>
                <c:pt idx="2">
                  <c:v>31</c:v>
                </c:pt>
                <c:pt idx="3">
                  <c:v>27</c:v>
                </c:pt>
                <c:pt idx="4">
                  <c:v>24</c:v>
                </c:pt>
                <c:pt idx="5">
                  <c:v>33</c:v>
                </c:pt>
                <c:pt idx="6">
                  <c:v>23</c:v>
                </c:pt>
                <c:pt idx="7">
                  <c:v>30</c:v>
                </c:pt>
                <c:pt idx="8">
                  <c:v>28</c:v>
                </c:pt>
                <c:pt idx="9">
                  <c:v>28</c:v>
                </c:pt>
                <c:pt idx="10">
                  <c:v>25</c:v>
                </c:pt>
                <c:pt idx="11">
                  <c:v>36</c:v>
                </c:pt>
                <c:pt idx="12">
                  <c:v>29</c:v>
                </c:pt>
                <c:pt idx="13">
                  <c:v>28</c:v>
                </c:pt>
                <c:pt idx="14">
                  <c:v>28</c:v>
                </c:pt>
                <c:pt idx="15">
                  <c:v>31</c:v>
                </c:pt>
              </c:numCache>
            </c:numRef>
          </c:val>
          <c:extLst>
            <c:ext xmlns:c16="http://schemas.microsoft.com/office/drawing/2014/chart" uri="{C3380CC4-5D6E-409C-BE32-E72D297353CC}">
              <c16:uniqueId val="{00000000-573F-4BD0-A00E-E431BEA0EF5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5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'Strathmore Road'!$Z$38</c:f>
              <c:strCache>
                <c:ptCount val="1"/>
                <c:pt idx="0">
                  <c:v>COMMUTER</c:v>
                </c:pt>
              </c:strCache>
            </c:strRef>
          </c:tx>
          <c:spPr>
            <a:solidFill>
              <a:schemeClr val="accent1"/>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Road'!$AA$38:$AP$38</c:f>
              <c:numCache>
                <c:formatCode>General</c:formatCode>
                <c:ptCount val="16"/>
                <c:pt idx="0">
                  <c:v>0</c:v>
                </c:pt>
                <c:pt idx="1">
                  <c:v>0</c:v>
                </c:pt>
                <c:pt idx="2">
                  <c:v>0</c:v>
                </c:pt>
                <c:pt idx="3">
                  <c:v>10</c:v>
                </c:pt>
                <c:pt idx="4">
                  <c:v>10</c:v>
                </c:pt>
                <c:pt idx="5">
                  <c:v>10</c:v>
                </c:pt>
                <c:pt idx="6">
                  <c:v>10</c:v>
                </c:pt>
                <c:pt idx="7">
                  <c:v>10</c:v>
                </c:pt>
                <c:pt idx="8">
                  <c:v>10</c:v>
                </c:pt>
                <c:pt idx="9">
                  <c:v>10</c:v>
                </c:pt>
                <c:pt idx="10">
                  <c:v>7</c:v>
                </c:pt>
                <c:pt idx="11">
                  <c:v>7</c:v>
                </c:pt>
                <c:pt idx="12">
                  <c:v>5</c:v>
                </c:pt>
                <c:pt idx="13">
                  <c:v>0</c:v>
                </c:pt>
                <c:pt idx="14">
                  <c:v>0</c:v>
                </c:pt>
                <c:pt idx="15">
                  <c:v>0</c:v>
                </c:pt>
              </c:numCache>
            </c:numRef>
          </c:val>
          <c:extLst>
            <c:ext xmlns:c16="http://schemas.microsoft.com/office/drawing/2014/chart" uri="{C3380CC4-5D6E-409C-BE32-E72D297353CC}">
              <c16:uniqueId val="{00000001-87E1-410F-91DE-6049EBBC2B5E}"/>
            </c:ext>
          </c:extLst>
        </c:ser>
        <c:ser>
          <c:idx val="1"/>
          <c:order val="1"/>
          <c:tx>
            <c:strRef>
              <c:f>'Strathmore Road'!$Z$39</c:f>
              <c:strCache>
                <c:ptCount val="1"/>
                <c:pt idx="0">
                  <c:v>DISABLED</c:v>
                </c:pt>
              </c:strCache>
            </c:strRef>
          </c:tx>
          <c:spPr>
            <a:solidFill>
              <a:schemeClr val="accent2"/>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7E1-410F-91DE-6049EBBC2B5E}"/>
            </c:ext>
          </c:extLst>
        </c:ser>
        <c:ser>
          <c:idx val="2"/>
          <c:order val="2"/>
          <c:tx>
            <c:strRef>
              <c:f>'Strathmore Road'!$Z$40</c:f>
              <c:strCache>
                <c:ptCount val="1"/>
                <c:pt idx="0">
                  <c:v>ILLEGAL</c:v>
                </c:pt>
              </c:strCache>
            </c:strRef>
          </c:tx>
          <c:spPr>
            <a:solidFill>
              <a:schemeClr val="accent3"/>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Road'!$AA$40:$AP$40</c:f>
              <c:numCache>
                <c:formatCode>General</c:formatCode>
                <c:ptCount val="16"/>
                <c:pt idx="0">
                  <c:v>9</c:v>
                </c:pt>
                <c:pt idx="1">
                  <c:v>8</c:v>
                </c:pt>
                <c:pt idx="2">
                  <c:v>8</c:v>
                </c:pt>
                <c:pt idx="3">
                  <c:v>12</c:v>
                </c:pt>
                <c:pt idx="4">
                  <c:v>9</c:v>
                </c:pt>
                <c:pt idx="5">
                  <c:v>10</c:v>
                </c:pt>
                <c:pt idx="6">
                  <c:v>10</c:v>
                </c:pt>
                <c:pt idx="7">
                  <c:v>9</c:v>
                </c:pt>
                <c:pt idx="8">
                  <c:v>6</c:v>
                </c:pt>
                <c:pt idx="9">
                  <c:v>13</c:v>
                </c:pt>
                <c:pt idx="10">
                  <c:v>5</c:v>
                </c:pt>
                <c:pt idx="11">
                  <c:v>7</c:v>
                </c:pt>
                <c:pt idx="12">
                  <c:v>9</c:v>
                </c:pt>
                <c:pt idx="13">
                  <c:v>9</c:v>
                </c:pt>
                <c:pt idx="14">
                  <c:v>7</c:v>
                </c:pt>
                <c:pt idx="15">
                  <c:v>5</c:v>
                </c:pt>
              </c:numCache>
            </c:numRef>
          </c:val>
          <c:extLst>
            <c:ext xmlns:c16="http://schemas.microsoft.com/office/drawing/2014/chart" uri="{C3380CC4-5D6E-409C-BE32-E72D297353CC}">
              <c16:uniqueId val="{00000005-87E1-410F-91DE-6049EBBC2B5E}"/>
            </c:ext>
          </c:extLst>
        </c:ser>
        <c:ser>
          <c:idx val="3"/>
          <c:order val="3"/>
          <c:tx>
            <c:strRef>
              <c:f>'Strathmore Road'!$Z$41</c:f>
              <c:strCache>
                <c:ptCount val="1"/>
                <c:pt idx="0">
                  <c:v>LONG STAY</c:v>
                </c:pt>
              </c:strCache>
            </c:strRef>
          </c:tx>
          <c:spPr>
            <a:solidFill>
              <a:schemeClr val="accent4"/>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Road'!$AA$41:$AP$41</c:f>
              <c:numCache>
                <c:formatCode>General</c:formatCode>
                <c:ptCount val="16"/>
                <c:pt idx="0">
                  <c:v>0</c:v>
                </c:pt>
                <c:pt idx="1">
                  <c:v>0</c:v>
                </c:pt>
                <c:pt idx="2">
                  <c:v>0</c:v>
                </c:pt>
                <c:pt idx="3">
                  <c:v>3</c:v>
                </c:pt>
                <c:pt idx="4">
                  <c:v>2</c:v>
                </c:pt>
                <c:pt idx="5">
                  <c:v>7</c:v>
                </c:pt>
                <c:pt idx="6">
                  <c:v>6</c:v>
                </c:pt>
                <c:pt idx="7">
                  <c:v>8</c:v>
                </c:pt>
                <c:pt idx="8">
                  <c:v>8</c:v>
                </c:pt>
                <c:pt idx="9">
                  <c:v>9</c:v>
                </c:pt>
                <c:pt idx="10">
                  <c:v>3</c:v>
                </c:pt>
                <c:pt idx="11">
                  <c:v>3</c:v>
                </c:pt>
                <c:pt idx="12">
                  <c:v>4</c:v>
                </c:pt>
                <c:pt idx="13">
                  <c:v>2</c:v>
                </c:pt>
                <c:pt idx="14">
                  <c:v>1</c:v>
                </c:pt>
                <c:pt idx="15">
                  <c:v>0</c:v>
                </c:pt>
              </c:numCache>
            </c:numRef>
          </c:val>
          <c:extLst>
            <c:ext xmlns:c16="http://schemas.microsoft.com/office/drawing/2014/chart" uri="{C3380CC4-5D6E-409C-BE32-E72D297353CC}">
              <c16:uniqueId val="{00000007-87E1-410F-91DE-6049EBBC2B5E}"/>
            </c:ext>
          </c:extLst>
        </c:ser>
        <c:ser>
          <c:idx val="4"/>
          <c:order val="4"/>
          <c:tx>
            <c:strRef>
              <c:f>'Strathmore Road'!$Z$42</c:f>
              <c:strCache>
                <c:ptCount val="1"/>
                <c:pt idx="0">
                  <c:v>RESIDENT</c:v>
                </c:pt>
              </c:strCache>
            </c:strRef>
          </c:tx>
          <c:spPr>
            <a:solidFill>
              <a:schemeClr val="accent5"/>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Road'!$AA$42:$AP$42</c:f>
              <c:numCache>
                <c:formatCode>General</c:formatCode>
                <c:ptCount val="16"/>
                <c:pt idx="0">
                  <c:v>52</c:v>
                </c:pt>
                <c:pt idx="1">
                  <c:v>41</c:v>
                </c:pt>
                <c:pt idx="2">
                  <c:v>40</c:v>
                </c:pt>
                <c:pt idx="3">
                  <c:v>41</c:v>
                </c:pt>
                <c:pt idx="4">
                  <c:v>35</c:v>
                </c:pt>
                <c:pt idx="5">
                  <c:v>38</c:v>
                </c:pt>
                <c:pt idx="6">
                  <c:v>37</c:v>
                </c:pt>
                <c:pt idx="7">
                  <c:v>37</c:v>
                </c:pt>
                <c:pt idx="8">
                  <c:v>38</c:v>
                </c:pt>
                <c:pt idx="9">
                  <c:v>39</c:v>
                </c:pt>
                <c:pt idx="10">
                  <c:v>34</c:v>
                </c:pt>
                <c:pt idx="11">
                  <c:v>34</c:v>
                </c:pt>
                <c:pt idx="12">
                  <c:v>37</c:v>
                </c:pt>
                <c:pt idx="13">
                  <c:v>36</c:v>
                </c:pt>
                <c:pt idx="14">
                  <c:v>30</c:v>
                </c:pt>
                <c:pt idx="15">
                  <c:v>29</c:v>
                </c:pt>
              </c:numCache>
            </c:numRef>
          </c:val>
          <c:extLst>
            <c:ext xmlns:c16="http://schemas.microsoft.com/office/drawing/2014/chart" uri="{C3380CC4-5D6E-409C-BE32-E72D297353CC}">
              <c16:uniqueId val="{00000009-87E1-410F-91DE-6049EBBC2B5E}"/>
            </c:ext>
          </c:extLst>
        </c:ser>
        <c:ser>
          <c:idx val="5"/>
          <c:order val="5"/>
          <c:tx>
            <c:strRef>
              <c:f>'Strathmore Road'!$Z$43</c:f>
              <c:strCache>
                <c:ptCount val="1"/>
                <c:pt idx="0">
                  <c:v>SHORT STAY</c:v>
                </c:pt>
              </c:strCache>
            </c:strRef>
          </c:tx>
          <c:spPr>
            <a:solidFill>
              <a:schemeClr val="accent6"/>
            </a:solidFill>
            <a:ln>
              <a:noFill/>
            </a:ln>
            <a:effectLst/>
          </c:spPr>
          <c:invertIfNegative val="0"/>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Road'!$AA$43:$AP$43</c:f>
              <c:numCache>
                <c:formatCode>General</c:formatCode>
                <c:ptCount val="16"/>
                <c:pt idx="0">
                  <c:v>0</c:v>
                </c:pt>
                <c:pt idx="1">
                  <c:v>0</c:v>
                </c:pt>
                <c:pt idx="2">
                  <c:v>0</c:v>
                </c:pt>
                <c:pt idx="3">
                  <c:v>6</c:v>
                </c:pt>
                <c:pt idx="4">
                  <c:v>1</c:v>
                </c:pt>
                <c:pt idx="5">
                  <c:v>6</c:v>
                </c:pt>
                <c:pt idx="6">
                  <c:v>6</c:v>
                </c:pt>
                <c:pt idx="7">
                  <c:v>6</c:v>
                </c:pt>
                <c:pt idx="8">
                  <c:v>5</c:v>
                </c:pt>
                <c:pt idx="9">
                  <c:v>8</c:v>
                </c:pt>
                <c:pt idx="10">
                  <c:v>1</c:v>
                </c:pt>
                <c:pt idx="11">
                  <c:v>4</c:v>
                </c:pt>
                <c:pt idx="12">
                  <c:v>7</c:v>
                </c:pt>
                <c:pt idx="13">
                  <c:v>4</c:v>
                </c:pt>
                <c:pt idx="14">
                  <c:v>0</c:v>
                </c:pt>
                <c:pt idx="15">
                  <c:v>0</c:v>
                </c:pt>
              </c:numCache>
            </c:numRef>
          </c:val>
          <c:extLst>
            <c:ext xmlns:c16="http://schemas.microsoft.com/office/drawing/2014/chart" uri="{C3380CC4-5D6E-409C-BE32-E72D297353CC}">
              <c16:uniqueId val="{0000000B-87E1-410F-91DE-6049EBBC2B5E}"/>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'Strathmore Road'!$Z$44</c:f>
              <c:strCache>
                <c:ptCount val="1"/>
                <c:pt idx="0">
                  <c:v>CAPACITY</c:v>
                </c:pt>
              </c:strCache>
            </c:strRef>
          </c:tx>
          <c:spPr>
            <a:ln w="19050" cap="rnd" cmpd="sng" algn="ctr">
              <a:solidFill>
                <a:schemeClr val="tx1"/>
              </a:solidFill>
              <a:prstDash val="solid"/>
              <a:round/>
            </a:ln>
            <a:effectLst/>
          </c:spPr>
          <c:marker>
            <c:symbol val="none"/>
          </c:marker>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Road'!$AA$44:$AP$44</c:f>
              <c:numCache>
                <c:formatCode>General</c:formatCode>
                <c:ptCount val="16"/>
                <c:pt idx="0">
                  <c:v>67</c:v>
                </c:pt>
                <c:pt idx="1">
                  <c:v>67</c:v>
                </c:pt>
                <c:pt idx="2">
                  <c:v>67</c:v>
                </c:pt>
                <c:pt idx="3">
                  <c:v>67</c:v>
                </c:pt>
                <c:pt idx="4">
                  <c:v>67</c:v>
                </c:pt>
                <c:pt idx="5">
                  <c:v>67</c:v>
                </c:pt>
                <c:pt idx="6">
                  <c:v>67</c:v>
                </c:pt>
                <c:pt idx="7">
                  <c:v>67</c:v>
                </c:pt>
                <c:pt idx="8">
                  <c:v>67</c:v>
                </c:pt>
                <c:pt idx="9">
                  <c:v>67</c:v>
                </c:pt>
                <c:pt idx="10">
                  <c:v>67</c:v>
                </c:pt>
                <c:pt idx="11">
                  <c:v>67</c:v>
                </c:pt>
                <c:pt idx="12">
                  <c:v>67</c:v>
                </c:pt>
                <c:pt idx="13">
                  <c:v>67</c:v>
                </c:pt>
                <c:pt idx="14">
                  <c:v>67</c:v>
                </c:pt>
                <c:pt idx="15">
                  <c:v>67</c:v>
                </c:pt>
              </c:numCache>
            </c:numRef>
          </c:val>
          <c:smooth val="0"/>
          <c:extLst>
            <c:ext xmlns:c16="http://schemas.microsoft.com/office/drawing/2014/chart" uri="{C3380CC4-5D6E-409C-BE32-E72D297353CC}">
              <c16:uniqueId val="{0000000D-87E1-410F-91DE-6049EBBC2B5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'Church Lane'!$Z$38</c:f>
              <c:strCache>
                <c:ptCount val="1"/>
                <c:pt idx="0">
                  <c:v>COMMUTER</c:v>
                </c:pt>
              </c:strCache>
            </c:strRef>
          </c:tx>
          <c:spPr>
            <a:solidFill>
              <a:schemeClr val="accent1"/>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Lane'!$AA$38:$AP$38</c:f>
              <c:numCache>
                <c:formatCode>General</c:formatCode>
                <c:ptCount val="16"/>
                <c:pt idx="0">
                  <c:v>0</c:v>
                </c:pt>
                <c:pt idx="1">
                  <c:v>0</c:v>
                </c:pt>
                <c:pt idx="2">
                  <c:v>0</c:v>
                </c:pt>
                <c:pt idx="3">
                  <c:v>2</c:v>
                </c:pt>
                <c:pt idx="4">
                  <c:v>4</c:v>
                </c:pt>
                <c:pt idx="5">
                  <c:v>4</c:v>
                </c:pt>
                <c:pt idx="6">
                  <c:v>4</c:v>
                </c:pt>
                <c:pt idx="7">
                  <c:v>4</c:v>
                </c:pt>
                <c:pt idx="8">
                  <c:v>4</c:v>
                </c:pt>
                <c:pt idx="9">
                  <c:v>4</c:v>
                </c:pt>
                <c:pt idx="10">
                  <c:v>4</c:v>
                </c:pt>
                <c:pt idx="11">
                  <c:v>4</c:v>
                </c:pt>
                <c:pt idx="12">
                  <c:v>3</c:v>
                </c:pt>
                <c:pt idx="13">
                  <c:v>1</c:v>
                </c:pt>
                <c:pt idx="14">
                  <c:v>0</c:v>
                </c:pt>
                <c:pt idx="15">
                  <c:v>0</c:v>
                </c:pt>
              </c:numCache>
            </c:numRef>
          </c:val>
          <c:extLst>
            <c:ext xmlns:c16="http://schemas.microsoft.com/office/drawing/2014/chart" uri="{C3380CC4-5D6E-409C-BE32-E72D297353CC}">
              <c16:uniqueId val="{00000032-978A-4B1F-B414-C1EDE369AB2E}"/>
            </c:ext>
          </c:extLst>
        </c:ser>
        <c:ser>
          <c:idx val="1"/>
          <c:order val="1"/>
          <c:tx>
            <c:strRef>
              <c:f>'Church Lane'!$Z$39</c:f>
              <c:strCache>
                <c:ptCount val="1"/>
                <c:pt idx="0">
                  <c:v>DISABLED</c:v>
                </c:pt>
              </c:strCache>
            </c:strRef>
          </c:tx>
          <c:spPr>
            <a:solidFill>
              <a:schemeClr val="accent2"/>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34-978A-4B1F-B414-C1EDE369AB2E}"/>
            </c:ext>
          </c:extLst>
        </c:ser>
        <c:ser>
          <c:idx val="2"/>
          <c:order val="2"/>
          <c:tx>
            <c:strRef>
              <c:f>'Church Lane'!$Z$40</c:f>
              <c:strCache>
                <c:ptCount val="1"/>
                <c:pt idx="0">
                  <c:v>ILLEGAL</c:v>
                </c:pt>
              </c:strCache>
            </c:strRef>
          </c:tx>
          <c:spPr>
            <a:solidFill>
              <a:schemeClr val="accent3"/>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Lane'!$AA$40:$AP$40</c:f>
              <c:numCache>
                <c:formatCode>General</c:formatCode>
                <c:ptCount val="16"/>
                <c:pt idx="0">
                  <c:v>3</c:v>
                </c:pt>
                <c:pt idx="1">
                  <c:v>3</c:v>
                </c:pt>
                <c:pt idx="2">
                  <c:v>3</c:v>
                </c:pt>
                <c:pt idx="3">
                  <c:v>3</c:v>
                </c:pt>
                <c:pt idx="4">
                  <c:v>3</c:v>
                </c:pt>
                <c:pt idx="5">
                  <c:v>2</c:v>
                </c:pt>
                <c:pt idx="6">
                  <c:v>2</c:v>
                </c:pt>
                <c:pt idx="7">
                  <c:v>2</c:v>
                </c:pt>
                <c:pt idx="8">
                  <c:v>2</c:v>
                </c:pt>
                <c:pt idx="9">
                  <c:v>2</c:v>
                </c:pt>
                <c:pt idx="10">
                  <c:v>2</c:v>
                </c:pt>
                <c:pt idx="11">
                  <c:v>2</c:v>
                </c:pt>
                <c:pt idx="12">
                  <c:v>2</c:v>
                </c:pt>
                <c:pt idx="13">
                  <c:v>2</c:v>
                </c:pt>
                <c:pt idx="14">
                  <c:v>2</c:v>
                </c:pt>
                <c:pt idx="15">
                  <c:v>3</c:v>
                </c:pt>
              </c:numCache>
            </c:numRef>
          </c:val>
          <c:extLst>
            <c:ext xmlns:c16="http://schemas.microsoft.com/office/drawing/2014/chart" uri="{C3380CC4-5D6E-409C-BE32-E72D297353CC}">
              <c16:uniqueId val="{00000036-978A-4B1F-B414-C1EDE369AB2E}"/>
            </c:ext>
          </c:extLst>
        </c:ser>
        <c:ser>
          <c:idx val="3"/>
          <c:order val="3"/>
          <c:tx>
            <c:strRef>
              <c:f>'Church Lane'!$Z$41</c:f>
              <c:strCache>
                <c:ptCount val="1"/>
                <c:pt idx="0">
                  <c:v>LONG STAY</c:v>
                </c:pt>
              </c:strCache>
            </c:strRef>
          </c:tx>
          <c:spPr>
            <a:solidFill>
              <a:schemeClr val="accent4"/>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Lane'!$AA$41:$AP$41</c:f>
              <c:numCache>
                <c:formatCode>General</c:formatCode>
                <c:ptCount val="16"/>
                <c:pt idx="0">
                  <c:v>0</c:v>
                </c:pt>
                <c:pt idx="1">
                  <c:v>0</c:v>
                </c:pt>
                <c:pt idx="2">
                  <c:v>0</c:v>
                </c:pt>
                <c:pt idx="3">
                  <c:v>1</c:v>
                </c:pt>
                <c:pt idx="4">
                  <c:v>1</c:v>
                </c:pt>
                <c:pt idx="5">
                  <c:v>2</c:v>
                </c:pt>
                <c:pt idx="6">
                  <c:v>2</c:v>
                </c:pt>
                <c:pt idx="7">
                  <c:v>2</c:v>
                </c:pt>
                <c:pt idx="8">
                  <c:v>2</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38-978A-4B1F-B414-C1EDE369AB2E}"/>
            </c:ext>
          </c:extLst>
        </c:ser>
        <c:ser>
          <c:idx val="4"/>
          <c:order val="4"/>
          <c:tx>
            <c:strRef>
              <c:f>'Church Lane'!$Z$42</c:f>
              <c:strCache>
                <c:ptCount val="1"/>
                <c:pt idx="0">
                  <c:v>RESIDENT</c:v>
                </c:pt>
              </c:strCache>
            </c:strRef>
          </c:tx>
          <c:spPr>
            <a:solidFill>
              <a:schemeClr val="accent5"/>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Lane'!$AA$42:$AP$42</c:f>
              <c:numCache>
                <c:formatCode>General</c:formatCode>
                <c:ptCount val="16"/>
                <c:pt idx="0">
                  <c:v>23</c:v>
                </c:pt>
                <c:pt idx="1">
                  <c:v>23</c:v>
                </c:pt>
                <c:pt idx="2">
                  <c:v>20</c:v>
                </c:pt>
                <c:pt idx="3">
                  <c:v>19</c:v>
                </c:pt>
                <c:pt idx="4">
                  <c:v>19</c:v>
                </c:pt>
                <c:pt idx="5">
                  <c:v>18</c:v>
                </c:pt>
                <c:pt idx="6">
                  <c:v>17</c:v>
                </c:pt>
                <c:pt idx="7">
                  <c:v>19</c:v>
                </c:pt>
                <c:pt idx="8">
                  <c:v>19</c:v>
                </c:pt>
                <c:pt idx="9">
                  <c:v>18</c:v>
                </c:pt>
                <c:pt idx="10">
                  <c:v>19</c:v>
                </c:pt>
                <c:pt idx="11">
                  <c:v>19</c:v>
                </c:pt>
                <c:pt idx="12">
                  <c:v>17</c:v>
                </c:pt>
                <c:pt idx="13">
                  <c:v>18</c:v>
                </c:pt>
                <c:pt idx="14">
                  <c:v>20</c:v>
                </c:pt>
                <c:pt idx="15">
                  <c:v>22</c:v>
                </c:pt>
              </c:numCache>
            </c:numRef>
          </c:val>
          <c:extLst>
            <c:ext xmlns:c16="http://schemas.microsoft.com/office/drawing/2014/chart" uri="{C3380CC4-5D6E-409C-BE32-E72D297353CC}">
              <c16:uniqueId val="{0000003A-978A-4B1F-B414-C1EDE369AB2E}"/>
            </c:ext>
          </c:extLst>
        </c:ser>
        <c:ser>
          <c:idx val="5"/>
          <c:order val="5"/>
          <c:tx>
            <c:strRef>
              <c:f>'Church Lane'!$Z$43</c:f>
              <c:strCache>
                <c:ptCount val="1"/>
                <c:pt idx="0">
                  <c:v>SHORT STAY</c:v>
                </c:pt>
              </c:strCache>
            </c:strRef>
          </c:tx>
          <c:spPr>
            <a:solidFill>
              <a:schemeClr val="accent6"/>
            </a:solidFill>
            <a:ln>
              <a:noFill/>
            </a:ln>
            <a:effectLst/>
          </c:spPr>
          <c:invertIfNegative val="0"/>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Lane'!$AA$43:$AP$43</c:f>
              <c:numCache>
                <c:formatCode>General</c:formatCode>
                <c:ptCount val="16"/>
                <c:pt idx="0">
                  <c:v>0</c:v>
                </c:pt>
                <c:pt idx="1">
                  <c:v>0</c:v>
                </c:pt>
                <c:pt idx="2">
                  <c:v>0</c:v>
                </c:pt>
                <c:pt idx="3">
                  <c:v>0</c:v>
                </c:pt>
                <c:pt idx="4">
                  <c:v>0</c:v>
                </c:pt>
                <c:pt idx="5">
                  <c:v>1</c:v>
                </c:pt>
                <c:pt idx="6">
                  <c:v>0</c:v>
                </c:pt>
                <c:pt idx="7">
                  <c:v>0</c:v>
                </c:pt>
                <c:pt idx="8">
                  <c:v>0</c:v>
                </c:pt>
                <c:pt idx="9">
                  <c:v>2</c:v>
                </c:pt>
                <c:pt idx="10">
                  <c:v>3</c:v>
                </c:pt>
                <c:pt idx="11">
                  <c:v>4</c:v>
                </c:pt>
                <c:pt idx="12">
                  <c:v>3</c:v>
                </c:pt>
                <c:pt idx="13">
                  <c:v>0</c:v>
                </c:pt>
                <c:pt idx="14">
                  <c:v>1</c:v>
                </c:pt>
                <c:pt idx="15">
                  <c:v>0</c:v>
                </c:pt>
              </c:numCache>
            </c:numRef>
          </c:val>
          <c:extLst>
            <c:ext xmlns:c16="http://schemas.microsoft.com/office/drawing/2014/chart" uri="{C3380CC4-5D6E-409C-BE32-E72D297353CC}">
              <c16:uniqueId val="{0000003C-978A-4B1F-B414-C1EDE369AB2E}"/>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'Church Lane'!$Z$44</c:f>
              <c:strCache>
                <c:ptCount val="1"/>
                <c:pt idx="0">
                  <c:v>CAPACITY</c:v>
                </c:pt>
              </c:strCache>
            </c:strRef>
          </c:tx>
          <c:spPr>
            <a:ln w="19050" cap="rnd" cmpd="sng" algn="ctr">
              <a:solidFill>
                <a:schemeClr val="tx1"/>
              </a:solidFill>
              <a:prstDash val="solid"/>
              <a:round/>
            </a:ln>
            <a:effectLst/>
          </c:spPr>
          <c:marker>
            <c:symbol val="none"/>
          </c:marker>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Lane'!$AA$44:$AP$44</c:f>
              <c:numCache>
                <c:formatCode>General</c:formatCode>
                <c:ptCount val="16"/>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pt idx="14">
                  <c:v>29</c:v>
                </c:pt>
                <c:pt idx="15">
                  <c:v>29</c:v>
                </c:pt>
              </c:numCache>
            </c:numRef>
          </c:val>
          <c:smooth val="0"/>
          <c:extLst>
            <c:ext xmlns:c16="http://schemas.microsoft.com/office/drawing/2014/chart" uri="{C3380CC4-5D6E-409C-BE32-E72D297353CC}">
              <c16:uniqueId val="{0000003E-978A-4B1F-B414-C1EDE369AB2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'Strathmore Road'!$Z$55</c:f>
              <c:strCache>
                <c:ptCount val="1"/>
                <c:pt idx="0">
                  <c:v>DISABLED</c:v>
                </c:pt>
              </c:strCache>
            </c:strRef>
          </c:tx>
          <c:spPr>
            <a:solidFill>
              <a:schemeClr val="accent2"/>
            </a:solidFill>
            <a:ln>
              <a:noFill/>
            </a:ln>
            <a:effectLst/>
          </c:spPr>
          <c:invertIfNegative val="0"/>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162-4EE8-A5EE-B15684527A7F}"/>
            </c:ext>
          </c:extLst>
        </c:ser>
        <c:ser>
          <c:idx val="2"/>
          <c:order val="2"/>
          <c:tx>
            <c:strRef>
              <c:f>'Strathmore Road'!$Z$56</c:f>
              <c:strCache>
                <c:ptCount val="1"/>
                <c:pt idx="0">
                  <c:v>ILLEGAL</c:v>
                </c:pt>
              </c:strCache>
            </c:strRef>
          </c:tx>
          <c:spPr>
            <a:solidFill>
              <a:schemeClr val="accent3"/>
            </a:solidFill>
            <a:ln>
              <a:noFill/>
            </a:ln>
            <a:effectLst/>
          </c:spPr>
          <c:invertIfNegative val="0"/>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Road'!$AA$56:$AP$56</c:f>
              <c:numCache>
                <c:formatCode>General</c:formatCode>
                <c:ptCount val="16"/>
                <c:pt idx="0">
                  <c:v>10</c:v>
                </c:pt>
                <c:pt idx="1">
                  <c:v>10</c:v>
                </c:pt>
                <c:pt idx="2">
                  <c:v>7</c:v>
                </c:pt>
                <c:pt idx="3">
                  <c:v>8</c:v>
                </c:pt>
                <c:pt idx="4">
                  <c:v>9</c:v>
                </c:pt>
                <c:pt idx="5">
                  <c:v>10</c:v>
                </c:pt>
                <c:pt idx="6">
                  <c:v>10</c:v>
                </c:pt>
                <c:pt idx="7">
                  <c:v>9</c:v>
                </c:pt>
                <c:pt idx="8">
                  <c:v>10</c:v>
                </c:pt>
                <c:pt idx="9">
                  <c:v>10</c:v>
                </c:pt>
                <c:pt idx="10">
                  <c:v>10</c:v>
                </c:pt>
                <c:pt idx="11">
                  <c:v>11</c:v>
                </c:pt>
                <c:pt idx="12">
                  <c:v>12</c:v>
                </c:pt>
                <c:pt idx="13">
                  <c:v>15</c:v>
                </c:pt>
                <c:pt idx="14">
                  <c:v>12</c:v>
                </c:pt>
                <c:pt idx="15">
                  <c:v>12</c:v>
                </c:pt>
              </c:numCache>
            </c:numRef>
          </c:val>
          <c:extLst>
            <c:ext xmlns:c16="http://schemas.microsoft.com/office/drawing/2014/chart" uri="{C3380CC4-5D6E-409C-BE32-E72D297353CC}">
              <c16:uniqueId val="{00000002-3162-4EE8-A5EE-B15684527A7F}"/>
            </c:ext>
          </c:extLst>
        </c:ser>
        <c:ser>
          <c:idx val="3"/>
          <c:order val="3"/>
          <c:tx>
            <c:strRef>
              <c:f>'Strathmore Road'!$Z$57</c:f>
              <c:strCache>
                <c:ptCount val="1"/>
                <c:pt idx="0">
                  <c:v>LONG STAY</c:v>
                </c:pt>
              </c:strCache>
            </c:strRef>
          </c:tx>
          <c:spPr>
            <a:solidFill>
              <a:schemeClr val="accent4"/>
            </a:solidFill>
            <a:ln>
              <a:noFill/>
            </a:ln>
            <a:effectLst/>
          </c:spPr>
          <c:invertIfNegative val="0"/>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Road'!$AA$57:$AP$57</c:f>
              <c:numCache>
                <c:formatCode>General</c:formatCode>
                <c:ptCount val="16"/>
                <c:pt idx="0">
                  <c:v>0</c:v>
                </c:pt>
                <c:pt idx="1">
                  <c:v>0</c:v>
                </c:pt>
                <c:pt idx="2">
                  <c:v>0</c:v>
                </c:pt>
                <c:pt idx="3">
                  <c:v>1</c:v>
                </c:pt>
                <c:pt idx="4">
                  <c:v>4</c:v>
                </c:pt>
                <c:pt idx="5">
                  <c:v>4</c:v>
                </c:pt>
                <c:pt idx="6">
                  <c:v>4</c:v>
                </c:pt>
                <c:pt idx="7">
                  <c:v>5</c:v>
                </c:pt>
                <c:pt idx="8">
                  <c:v>5</c:v>
                </c:pt>
                <c:pt idx="9">
                  <c:v>8</c:v>
                </c:pt>
                <c:pt idx="10">
                  <c:v>8</c:v>
                </c:pt>
                <c:pt idx="11">
                  <c:v>6</c:v>
                </c:pt>
                <c:pt idx="12">
                  <c:v>6</c:v>
                </c:pt>
                <c:pt idx="13">
                  <c:v>5</c:v>
                </c:pt>
                <c:pt idx="14">
                  <c:v>0</c:v>
                </c:pt>
                <c:pt idx="15">
                  <c:v>0</c:v>
                </c:pt>
              </c:numCache>
            </c:numRef>
          </c:val>
          <c:extLst>
            <c:ext xmlns:c16="http://schemas.microsoft.com/office/drawing/2014/chart" uri="{C3380CC4-5D6E-409C-BE32-E72D297353CC}">
              <c16:uniqueId val="{00000003-3162-4EE8-A5EE-B15684527A7F}"/>
            </c:ext>
          </c:extLst>
        </c:ser>
        <c:ser>
          <c:idx val="4"/>
          <c:order val="4"/>
          <c:tx>
            <c:strRef>
              <c:f>'Strathmore Road'!$Z$58</c:f>
              <c:strCache>
                <c:ptCount val="1"/>
                <c:pt idx="0">
                  <c:v>RESIDENT</c:v>
                </c:pt>
              </c:strCache>
            </c:strRef>
          </c:tx>
          <c:spPr>
            <a:solidFill>
              <a:schemeClr val="accent5"/>
            </a:solidFill>
            <a:ln>
              <a:noFill/>
            </a:ln>
            <a:effectLst/>
          </c:spPr>
          <c:invertIfNegative val="0"/>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Road'!$AA$58:$AP$58</c:f>
              <c:numCache>
                <c:formatCode>General</c:formatCode>
                <c:ptCount val="16"/>
                <c:pt idx="0">
                  <c:v>59</c:v>
                </c:pt>
                <c:pt idx="1">
                  <c:v>58</c:v>
                </c:pt>
                <c:pt idx="2">
                  <c:v>51</c:v>
                </c:pt>
                <c:pt idx="3">
                  <c:v>52</c:v>
                </c:pt>
                <c:pt idx="4">
                  <c:v>47</c:v>
                </c:pt>
                <c:pt idx="5">
                  <c:v>46</c:v>
                </c:pt>
                <c:pt idx="6">
                  <c:v>46</c:v>
                </c:pt>
                <c:pt idx="7">
                  <c:v>43</c:v>
                </c:pt>
                <c:pt idx="8">
                  <c:v>45</c:v>
                </c:pt>
                <c:pt idx="9">
                  <c:v>44</c:v>
                </c:pt>
                <c:pt idx="10">
                  <c:v>43</c:v>
                </c:pt>
                <c:pt idx="11">
                  <c:v>43</c:v>
                </c:pt>
                <c:pt idx="12">
                  <c:v>44</c:v>
                </c:pt>
                <c:pt idx="13">
                  <c:v>50</c:v>
                </c:pt>
                <c:pt idx="14">
                  <c:v>52</c:v>
                </c:pt>
                <c:pt idx="15">
                  <c:v>53</c:v>
                </c:pt>
              </c:numCache>
            </c:numRef>
          </c:val>
          <c:extLst>
            <c:ext xmlns:c16="http://schemas.microsoft.com/office/drawing/2014/chart" uri="{C3380CC4-5D6E-409C-BE32-E72D297353CC}">
              <c16:uniqueId val="{00000004-3162-4EE8-A5EE-B15684527A7F}"/>
            </c:ext>
          </c:extLst>
        </c:ser>
        <c:ser>
          <c:idx val="5"/>
          <c:order val="5"/>
          <c:tx>
            <c:strRef>
              <c:f>'Strathmore Road'!$Z$59</c:f>
              <c:strCache>
                <c:ptCount val="1"/>
                <c:pt idx="0">
                  <c:v>SHORT STAY</c:v>
                </c:pt>
              </c:strCache>
            </c:strRef>
          </c:tx>
          <c:spPr>
            <a:solidFill>
              <a:schemeClr val="accent6"/>
            </a:solidFill>
            <a:ln>
              <a:noFill/>
            </a:ln>
            <a:effectLst/>
          </c:spPr>
          <c:invertIfNegative val="0"/>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Road'!$AA$59:$AP$59</c:f>
              <c:numCache>
                <c:formatCode>General</c:formatCode>
                <c:ptCount val="16"/>
                <c:pt idx="0">
                  <c:v>0</c:v>
                </c:pt>
                <c:pt idx="1">
                  <c:v>0</c:v>
                </c:pt>
                <c:pt idx="2">
                  <c:v>0</c:v>
                </c:pt>
                <c:pt idx="3">
                  <c:v>5</c:v>
                </c:pt>
                <c:pt idx="4">
                  <c:v>9</c:v>
                </c:pt>
                <c:pt idx="5">
                  <c:v>4</c:v>
                </c:pt>
                <c:pt idx="6">
                  <c:v>3</c:v>
                </c:pt>
                <c:pt idx="7">
                  <c:v>5</c:v>
                </c:pt>
                <c:pt idx="8">
                  <c:v>8</c:v>
                </c:pt>
                <c:pt idx="9">
                  <c:v>8</c:v>
                </c:pt>
                <c:pt idx="10">
                  <c:v>8</c:v>
                </c:pt>
                <c:pt idx="11">
                  <c:v>13</c:v>
                </c:pt>
                <c:pt idx="12">
                  <c:v>13</c:v>
                </c:pt>
                <c:pt idx="13">
                  <c:v>7</c:v>
                </c:pt>
                <c:pt idx="14">
                  <c:v>0</c:v>
                </c:pt>
                <c:pt idx="15">
                  <c:v>0</c:v>
                </c:pt>
              </c:numCache>
            </c:numRef>
          </c:val>
          <c:extLst>
            <c:ext xmlns:c16="http://schemas.microsoft.com/office/drawing/2014/chart" uri="{C3380CC4-5D6E-409C-BE32-E72D297353CC}">
              <c16:uniqueId val="{00000005-3162-4EE8-A5EE-B15684527A7F}"/>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'Strathmore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'Strathmore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'Strathmore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162-4EE8-A5EE-B15684527A7F}"/>
                  </c:ext>
                </c:extLst>
              </c15:ser>
            </c15:filteredBarSeries>
          </c:ext>
        </c:extLst>
      </c:barChart>
      <c:lineChart>
        <c:grouping val="standard"/>
        <c:varyColors val="0"/>
        <c:ser>
          <c:idx val="6"/>
          <c:order val="6"/>
          <c:tx>
            <c:strRef>
              <c:f>'Strathmore Road'!$Z$60</c:f>
              <c:strCache>
                <c:ptCount val="1"/>
                <c:pt idx="0">
                  <c:v>CAPACITY</c:v>
                </c:pt>
              </c:strCache>
            </c:strRef>
          </c:tx>
          <c:spPr>
            <a:ln w="19050" cap="rnd" cmpd="sng" algn="ctr">
              <a:solidFill>
                <a:schemeClr val="tx1"/>
              </a:solidFill>
              <a:prstDash val="solid"/>
              <a:round/>
            </a:ln>
            <a:effectLst/>
          </c:spPr>
          <c:marker>
            <c:symbol val="none"/>
          </c:marker>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Road'!$AA$60:$AP$60</c:f>
              <c:numCache>
                <c:formatCode>General</c:formatCode>
                <c:ptCount val="16"/>
                <c:pt idx="0">
                  <c:v>67</c:v>
                </c:pt>
                <c:pt idx="1">
                  <c:v>67</c:v>
                </c:pt>
                <c:pt idx="2">
                  <c:v>67</c:v>
                </c:pt>
                <c:pt idx="3">
                  <c:v>67</c:v>
                </c:pt>
                <c:pt idx="4">
                  <c:v>67</c:v>
                </c:pt>
                <c:pt idx="5">
                  <c:v>67</c:v>
                </c:pt>
                <c:pt idx="6">
                  <c:v>67</c:v>
                </c:pt>
                <c:pt idx="7">
                  <c:v>67</c:v>
                </c:pt>
                <c:pt idx="8">
                  <c:v>67</c:v>
                </c:pt>
                <c:pt idx="9">
                  <c:v>67</c:v>
                </c:pt>
                <c:pt idx="10">
                  <c:v>67</c:v>
                </c:pt>
                <c:pt idx="11">
                  <c:v>67</c:v>
                </c:pt>
                <c:pt idx="12">
                  <c:v>67</c:v>
                </c:pt>
                <c:pt idx="13">
                  <c:v>67</c:v>
                </c:pt>
                <c:pt idx="14">
                  <c:v>67</c:v>
                </c:pt>
                <c:pt idx="15">
                  <c:v>67</c:v>
                </c:pt>
              </c:numCache>
            </c:numRef>
          </c:val>
          <c:smooth val="0"/>
          <c:extLst>
            <c:ext xmlns:c16="http://schemas.microsoft.com/office/drawing/2014/chart" uri="{C3380CC4-5D6E-409C-BE32-E72D297353CC}">
              <c16:uniqueId val="{00000006-3162-4EE8-A5EE-B15684527A7F}"/>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'Strathmore Road'!$Z$63</c:f>
              <c:strCache>
                <c:ptCount val="1"/>
                <c:pt idx="0">
                  <c:v>Strathmore Road</c:v>
                </c:pt>
              </c:strCache>
            </c:strRef>
          </c:tx>
          <c:dPt>
            <c:idx val="0"/>
            <c:bubble3D val="0"/>
            <c:spPr>
              <a:solidFill>
                <a:schemeClr val="accent3"/>
              </a:solidFill>
              <a:ln>
                <a:noFill/>
              </a:ln>
              <a:effectLst/>
            </c:spPr>
            <c:extLst>
              <c:ext xmlns:c16="http://schemas.microsoft.com/office/drawing/2014/chart" uri="{C3380CC4-5D6E-409C-BE32-E72D297353CC}">
                <c16:uniqueId val="{00000001-90DB-48D2-8CFF-0DF47EFD8409}"/>
              </c:ext>
            </c:extLst>
          </c:dPt>
          <c:dPt>
            <c:idx val="1"/>
            <c:bubble3D val="0"/>
            <c:spPr>
              <a:solidFill>
                <a:schemeClr val="accent4"/>
              </a:solidFill>
              <a:ln>
                <a:noFill/>
              </a:ln>
              <a:effectLst/>
            </c:spPr>
            <c:extLst>
              <c:ext xmlns:c16="http://schemas.microsoft.com/office/drawing/2014/chart" uri="{C3380CC4-5D6E-409C-BE32-E72D297353CC}">
                <c16:uniqueId val="{00000003-90DB-48D2-8CFF-0DF47EFD8409}"/>
              </c:ext>
            </c:extLst>
          </c:dPt>
          <c:dPt>
            <c:idx val="2"/>
            <c:bubble3D val="0"/>
            <c:spPr>
              <a:solidFill>
                <a:schemeClr val="accent5"/>
              </a:solidFill>
              <a:ln>
                <a:noFill/>
              </a:ln>
              <a:effectLst/>
            </c:spPr>
            <c:extLst>
              <c:ext xmlns:c16="http://schemas.microsoft.com/office/drawing/2014/chart" uri="{C3380CC4-5D6E-409C-BE32-E72D297353CC}">
                <c16:uniqueId val="{00000005-90DB-48D2-8CFF-0DF47EFD8409}"/>
              </c:ext>
            </c:extLst>
          </c:dPt>
          <c:dPt>
            <c:idx val="3"/>
            <c:bubble3D val="0"/>
            <c:spPr>
              <a:solidFill>
                <a:schemeClr val="accent6"/>
              </a:solidFill>
              <a:ln>
                <a:noFill/>
              </a:ln>
              <a:effectLst/>
            </c:spPr>
            <c:extLst>
              <c:ext xmlns:c16="http://schemas.microsoft.com/office/drawing/2014/chart" uri="{C3380CC4-5D6E-409C-BE32-E72D297353CC}">
                <c16:uniqueId val="{00000007-90DB-48D2-8CFF-0DF47EFD8409}"/>
              </c:ext>
            </c:extLst>
          </c:dPt>
          <c:dLbls>
            <c:dLbl>
              <c:idx val="0"/>
              <c:layout>
                <c:manualLayout>
                  <c:x val="-3.7616922703040895E-3"/>
                  <c:y val="-1.76775121797300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DB-48D2-8CFF-0DF47EFD8409}"/>
                </c:ext>
              </c:extLst>
            </c:dLbl>
            <c:dLbl>
              <c:idx val="2"/>
              <c:layout>
                <c:manualLayout>
                  <c:x val="0.19545776017437935"/>
                  <c:y val="-6.1151442867045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DB-48D2-8CFF-0DF47EFD8409}"/>
                </c:ext>
              </c:extLst>
            </c:dLbl>
            <c:dLbl>
              <c:idx val="3"/>
              <c:layout>
                <c:manualLayout>
                  <c:x val="2.3740457883696886E-2"/>
                  <c:y val="-5.01156754557271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DB-48D2-8CFF-0DF47EFD8409}"/>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'Strathmore Road'!$AA$62:$AF$62</c15:sqref>
                  </c15:fullRef>
                </c:ext>
              </c:extLst>
              <c:f>'Strathmore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'Strathmore Road'!$AA$63:$AF$63</c15:sqref>
                  </c15:fullRef>
                </c:ext>
              </c:extLst>
              <c:f>'Strathmore Road'!$AC$63:$AF$63</c:f>
              <c:numCache>
                <c:formatCode>General</c:formatCode>
                <c:ptCount val="4"/>
                <c:pt idx="0">
                  <c:v>26</c:v>
                </c:pt>
                <c:pt idx="1">
                  <c:v>8</c:v>
                </c:pt>
                <c:pt idx="2">
                  <c:v>96</c:v>
                </c:pt>
                <c:pt idx="3">
                  <c:v>45</c:v>
                </c:pt>
              </c:numCache>
            </c:numRef>
          </c:val>
          <c:extLst>
            <c:ext xmlns:c15="http://schemas.microsoft.com/office/drawing/2012/chart" uri="{02D57815-91ED-43cb-92C2-25804820EDAC}">
              <c15:categoryFilterExceptions>
                <c15:categoryFilterException>
                  <c15:sqref>'Strathmore Road'!$AA$63</c15:sqref>
                  <c15:spPr xmlns:c15="http://schemas.microsoft.com/office/drawing/2012/chart">
                    <a:solidFill>
                      <a:schemeClr val="accent1"/>
                    </a:solidFill>
                    <a:ln>
                      <a:noFill/>
                    </a:ln>
                    <a:effectLst/>
                  </c15:spPr>
                  <c15:bubble3D val="0"/>
                </c15:categoryFilterException>
                <c15:categoryFilterException>
                  <c15:sqref>'Strathmore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90DB-48D2-8CFF-0DF47EFD8409}"/>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'Strathmore Road'!$Z$47</c:f>
              <c:strCache>
                <c:ptCount val="1"/>
                <c:pt idx="0">
                  <c:v>Strathmore Road</c:v>
                </c:pt>
              </c:strCache>
            </c:strRef>
          </c:tx>
          <c:dPt>
            <c:idx val="0"/>
            <c:bubble3D val="0"/>
            <c:spPr>
              <a:solidFill>
                <a:schemeClr val="accent1"/>
              </a:solidFill>
              <a:ln>
                <a:noFill/>
              </a:ln>
              <a:effectLst/>
            </c:spPr>
            <c:extLst>
              <c:ext xmlns:c16="http://schemas.microsoft.com/office/drawing/2014/chart" uri="{C3380CC4-5D6E-409C-BE32-E72D297353CC}">
                <c16:uniqueId val="{00000001-5879-49DA-B527-0E23A9286D1F}"/>
              </c:ext>
            </c:extLst>
          </c:dPt>
          <c:dPt>
            <c:idx val="1"/>
            <c:bubble3D val="0"/>
            <c:spPr>
              <a:solidFill>
                <a:schemeClr val="accent2"/>
              </a:solidFill>
              <a:ln>
                <a:noFill/>
              </a:ln>
              <a:effectLst/>
            </c:spPr>
            <c:extLst>
              <c:ext xmlns:c16="http://schemas.microsoft.com/office/drawing/2014/chart" uri="{C3380CC4-5D6E-409C-BE32-E72D297353CC}">
                <c16:uniqueId val="{00000003-5879-49DA-B527-0E23A9286D1F}"/>
              </c:ext>
            </c:extLst>
          </c:dPt>
          <c:dPt>
            <c:idx val="2"/>
            <c:bubble3D val="0"/>
            <c:spPr>
              <a:solidFill>
                <a:schemeClr val="accent3"/>
              </a:solidFill>
              <a:ln>
                <a:noFill/>
              </a:ln>
              <a:effectLst/>
            </c:spPr>
            <c:extLst>
              <c:ext xmlns:c16="http://schemas.microsoft.com/office/drawing/2014/chart" uri="{C3380CC4-5D6E-409C-BE32-E72D297353CC}">
                <c16:uniqueId val="{00000005-5879-49DA-B527-0E23A9286D1F}"/>
              </c:ext>
            </c:extLst>
          </c:dPt>
          <c:dPt>
            <c:idx val="3"/>
            <c:bubble3D val="0"/>
            <c:spPr>
              <a:solidFill>
                <a:schemeClr val="accent4"/>
              </a:solidFill>
              <a:ln>
                <a:noFill/>
              </a:ln>
              <a:effectLst/>
            </c:spPr>
            <c:extLst>
              <c:ext xmlns:c16="http://schemas.microsoft.com/office/drawing/2014/chart" uri="{C3380CC4-5D6E-409C-BE32-E72D297353CC}">
                <c16:uniqueId val="{00000007-5879-49DA-B527-0E23A9286D1F}"/>
              </c:ext>
            </c:extLst>
          </c:dPt>
          <c:dPt>
            <c:idx val="4"/>
            <c:bubble3D val="0"/>
            <c:spPr>
              <a:solidFill>
                <a:schemeClr val="accent5"/>
              </a:solidFill>
              <a:ln>
                <a:noFill/>
              </a:ln>
              <a:effectLst/>
            </c:spPr>
            <c:extLst>
              <c:ext xmlns:c16="http://schemas.microsoft.com/office/drawing/2014/chart" uri="{C3380CC4-5D6E-409C-BE32-E72D297353CC}">
                <c16:uniqueId val="{00000009-5879-49DA-B527-0E23A9286D1F}"/>
              </c:ext>
            </c:extLst>
          </c:dPt>
          <c:dPt>
            <c:idx val="5"/>
            <c:bubble3D val="0"/>
            <c:spPr>
              <a:solidFill>
                <a:schemeClr val="accent6"/>
              </a:solidFill>
              <a:ln>
                <a:noFill/>
              </a:ln>
              <a:effectLst/>
            </c:spPr>
            <c:extLst>
              <c:ext xmlns:c16="http://schemas.microsoft.com/office/drawing/2014/chart" uri="{C3380CC4-5D6E-409C-BE32-E72D297353CC}">
                <c16:uniqueId val="{0000000B-5879-49DA-B527-0E23A9286D1F}"/>
              </c:ext>
            </c:extLst>
          </c:dPt>
          <c:dLbls>
            <c:dLbl>
              <c:idx val="1"/>
              <c:delete val="1"/>
              <c:extLst>
                <c:ext xmlns:c15="http://schemas.microsoft.com/office/drawing/2012/chart" uri="{CE6537A1-D6FC-4f65-9D91-7224C49458BB}"/>
                <c:ext xmlns:c16="http://schemas.microsoft.com/office/drawing/2014/chart" uri="{C3380CC4-5D6E-409C-BE32-E72D297353CC}">
                  <c16:uniqueId val="{00000003-5879-49DA-B527-0E23A9286D1F}"/>
                </c:ext>
              </c:extLst>
            </c:dLbl>
            <c:dLbl>
              <c:idx val="2"/>
              <c:layout>
                <c:manualLayout>
                  <c:x val="2.6380611438747991E-2"/>
                  <c:y val="-4.92688301716546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79-49DA-B527-0E23A9286D1F}"/>
                </c:ext>
              </c:extLst>
            </c:dLbl>
            <c:dLbl>
              <c:idx val="3"/>
              <c:layout>
                <c:manualLayout>
                  <c:x val="-1.1317885433332611E-4"/>
                  <c:y val="0.12265600840828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879-49DA-B527-0E23A9286D1F}"/>
                </c:ext>
              </c:extLst>
            </c:dLbl>
            <c:dLbl>
              <c:idx val="4"/>
              <c:layout>
                <c:manualLayout>
                  <c:x val="-0.17218197261101392"/>
                  <c:y val="-7.67959163311430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879-49DA-B527-0E23A9286D1F}"/>
                </c:ext>
              </c:extLst>
            </c:dLbl>
            <c:dLbl>
              <c:idx val="5"/>
              <c:layout>
                <c:manualLayout>
                  <c:x val="6.6747340593591165E-2"/>
                  <c:y val="-3.64568582843707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879-49DA-B527-0E23A9286D1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'Strathmore Road'!$AA$46:$AF$46</c:f>
              <c:strCache>
                <c:ptCount val="6"/>
                <c:pt idx="0">
                  <c:v>COMMUTER</c:v>
                </c:pt>
                <c:pt idx="1">
                  <c:v>DISABLED</c:v>
                </c:pt>
                <c:pt idx="2">
                  <c:v>ILLEGAL</c:v>
                </c:pt>
                <c:pt idx="3">
                  <c:v>LONG STAY</c:v>
                </c:pt>
                <c:pt idx="4">
                  <c:v>RESIDENT</c:v>
                </c:pt>
                <c:pt idx="5">
                  <c:v>SHORT STAY</c:v>
                </c:pt>
              </c:strCache>
            </c:strRef>
          </c:cat>
          <c:val>
            <c:numRef>
              <c:f>'Strathmore Road'!$AA$47:$AF$47</c:f>
              <c:numCache>
                <c:formatCode>General</c:formatCode>
                <c:ptCount val="6"/>
                <c:pt idx="0">
                  <c:v>10</c:v>
                </c:pt>
                <c:pt idx="1">
                  <c:v>0</c:v>
                </c:pt>
                <c:pt idx="2">
                  <c:v>28</c:v>
                </c:pt>
                <c:pt idx="3">
                  <c:v>12</c:v>
                </c:pt>
                <c:pt idx="4">
                  <c:v>72</c:v>
                </c:pt>
                <c:pt idx="5">
                  <c:v>36</c:v>
                </c:pt>
              </c:numCache>
            </c:numRef>
          </c:val>
          <c:extLst>
            <c:ext xmlns:c16="http://schemas.microsoft.com/office/drawing/2014/chart" uri="{C3380CC4-5D6E-409C-BE32-E72D297353CC}">
              <c16:uniqueId val="{0000000C-5879-49DA-B527-0E23A9286D1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'Strathmore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Road'!$AA$47</c:f>
              <c:numCache>
                <c:formatCode>General</c:formatCode>
                <c:ptCount val="1"/>
                <c:pt idx="0">
                  <c:v>10</c:v>
                </c:pt>
              </c:numCache>
            </c:numRef>
          </c:val>
          <c:extLst>
            <c:ext xmlns:c16="http://schemas.microsoft.com/office/drawing/2014/chart" uri="{C3380CC4-5D6E-409C-BE32-E72D297353CC}">
              <c16:uniqueId val="{00000000-2177-4EDE-A3CD-798C82B034CD}"/>
            </c:ext>
          </c:extLst>
        </c:ser>
        <c:ser>
          <c:idx val="1"/>
          <c:order val="1"/>
          <c:tx>
            <c:strRef>
              <c:f>'Strathmore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Road'!$AB$47</c:f>
              <c:numCache>
                <c:formatCode>General</c:formatCode>
                <c:ptCount val="1"/>
                <c:pt idx="0">
                  <c:v>0</c:v>
                </c:pt>
              </c:numCache>
            </c:numRef>
          </c:val>
          <c:extLst>
            <c:ext xmlns:c16="http://schemas.microsoft.com/office/drawing/2014/chart" uri="{C3380CC4-5D6E-409C-BE32-E72D297353CC}">
              <c16:uniqueId val="{00000001-2177-4EDE-A3CD-798C82B034CD}"/>
            </c:ext>
          </c:extLst>
        </c:ser>
        <c:ser>
          <c:idx val="2"/>
          <c:order val="2"/>
          <c:tx>
            <c:strRef>
              <c:f>'Strathmore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Road'!$AC$47</c:f>
              <c:numCache>
                <c:formatCode>General</c:formatCode>
                <c:ptCount val="1"/>
                <c:pt idx="0">
                  <c:v>28</c:v>
                </c:pt>
              </c:numCache>
            </c:numRef>
          </c:val>
          <c:extLst>
            <c:ext xmlns:c16="http://schemas.microsoft.com/office/drawing/2014/chart" uri="{C3380CC4-5D6E-409C-BE32-E72D297353CC}">
              <c16:uniqueId val="{00000002-2177-4EDE-A3CD-798C82B034CD}"/>
            </c:ext>
          </c:extLst>
        </c:ser>
        <c:ser>
          <c:idx val="3"/>
          <c:order val="3"/>
          <c:tx>
            <c:strRef>
              <c:f>'Strathmore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Road'!$AD$47</c:f>
              <c:numCache>
                <c:formatCode>General</c:formatCode>
                <c:ptCount val="1"/>
                <c:pt idx="0">
                  <c:v>12</c:v>
                </c:pt>
              </c:numCache>
            </c:numRef>
          </c:val>
          <c:extLst>
            <c:ext xmlns:c16="http://schemas.microsoft.com/office/drawing/2014/chart" uri="{C3380CC4-5D6E-409C-BE32-E72D297353CC}">
              <c16:uniqueId val="{00000003-2177-4EDE-A3CD-798C82B034CD}"/>
            </c:ext>
          </c:extLst>
        </c:ser>
        <c:ser>
          <c:idx val="4"/>
          <c:order val="4"/>
          <c:tx>
            <c:strRef>
              <c:f>'Strathmore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Road'!$AE$47</c:f>
              <c:numCache>
                <c:formatCode>General</c:formatCode>
                <c:ptCount val="1"/>
                <c:pt idx="0">
                  <c:v>72</c:v>
                </c:pt>
              </c:numCache>
            </c:numRef>
          </c:val>
          <c:extLst>
            <c:ext xmlns:c16="http://schemas.microsoft.com/office/drawing/2014/chart" uri="{C3380CC4-5D6E-409C-BE32-E72D297353CC}">
              <c16:uniqueId val="{00000004-2177-4EDE-A3CD-798C82B034CD}"/>
            </c:ext>
          </c:extLst>
        </c:ser>
        <c:ser>
          <c:idx val="5"/>
          <c:order val="5"/>
          <c:tx>
            <c:strRef>
              <c:f>'Strathmore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Road'!$Z$47</c:f>
              <c:strCache>
                <c:ptCount val="1"/>
                <c:pt idx="0">
                  <c:v>Strathmore Road</c:v>
                </c:pt>
              </c:strCache>
            </c:strRef>
          </c:cat>
          <c:val>
            <c:numRef>
              <c:f>'Strathmore Road'!$AF$47</c:f>
              <c:numCache>
                <c:formatCode>General</c:formatCode>
                <c:ptCount val="1"/>
                <c:pt idx="0">
                  <c:v>36</c:v>
                </c:pt>
              </c:numCache>
            </c:numRef>
          </c:val>
          <c:extLst>
            <c:ext xmlns:c16="http://schemas.microsoft.com/office/drawing/2014/chart" uri="{C3380CC4-5D6E-409C-BE32-E72D297353CC}">
              <c16:uniqueId val="{00000005-2177-4EDE-A3CD-798C82B034CD}"/>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'Strathmore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'Strathmore Road'!$Z$47</c15:sqref>
                        </c15:formulaRef>
                      </c:ext>
                    </c:extLst>
                    <c:strCache>
                      <c:ptCount val="1"/>
                      <c:pt idx="0">
                        <c:v>Strathmore Road</c:v>
                      </c:pt>
                    </c:strCache>
                  </c:strRef>
                </c:cat>
                <c:val>
                  <c:numRef>
                    <c:extLst>
                      <c:ext uri="{02D57815-91ED-43cb-92C2-25804820EDAC}">
                        <c15:formulaRef>
                          <c15:sqref>'Strathmore Road'!$AG$47</c15:sqref>
                        </c15:formulaRef>
                      </c:ext>
                    </c:extLst>
                    <c:numCache>
                      <c:formatCode>General</c:formatCode>
                      <c:ptCount val="1"/>
                      <c:pt idx="0">
                        <c:v>158</c:v>
                      </c:pt>
                    </c:numCache>
                  </c:numRef>
                </c:val>
                <c:extLst>
                  <c:ext xmlns:c16="http://schemas.microsoft.com/office/drawing/2014/chart" uri="{C3380CC4-5D6E-409C-BE32-E72D297353CC}">
                    <c16:uniqueId val="{00000006-2177-4EDE-A3CD-798C82B034CD}"/>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'Strathmore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Road'!$Z$63</c:f>
              <c:strCache>
                <c:ptCount val="1"/>
                <c:pt idx="0">
                  <c:v>Strathmore Road</c:v>
                </c:pt>
              </c:strCache>
            </c:strRef>
          </c:cat>
          <c:val>
            <c:numRef>
              <c:f>'Strathmore Road'!$AB$63</c:f>
              <c:numCache>
                <c:formatCode>General</c:formatCode>
                <c:ptCount val="1"/>
                <c:pt idx="0">
                  <c:v>0</c:v>
                </c:pt>
              </c:numCache>
            </c:numRef>
          </c:val>
          <c:extLst>
            <c:ext xmlns:c16="http://schemas.microsoft.com/office/drawing/2014/chart" uri="{C3380CC4-5D6E-409C-BE32-E72D297353CC}">
              <c16:uniqueId val="{00000000-8133-42E6-A46C-4192EC306EB8}"/>
            </c:ext>
          </c:extLst>
        </c:ser>
        <c:ser>
          <c:idx val="2"/>
          <c:order val="2"/>
          <c:tx>
            <c:strRef>
              <c:f>'Strathmore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'Strathmore Road'!$Z$63</c:f>
              <c:strCache>
                <c:ptCount val="1"/>
                <c:pt idx="0">
                  <c:v>Strathmore Road</c:v>
                </c:pt>
              </c:strCache>
            </c:strRef>
          </c:cat>
          <c:val>
            <c:numRef>
              <c:f>'Strathmore Road'!$AC$63</c:f>
              <c:numCache>
                <c:formatCode>General</c:formatCode>
                <c:ptCount val="1"/>
                <c:pt idx="0">
                  <c:v>26</c:v>
                </c:pt>
              </c:numCache>
            </c:numRef>
          </c:val>
          <c:extLst>
            <c:ext xmlns:c16="http://schemas.microsoft.com/office/drawing/2014/chart" uri="{C3380CC4-5D6E-409C-BE32-E72D297353CC}">
              <c16:uniqueId val="{00000001-8133-42E6-A46C-4192EC306EB8}"/>
            </c:ext>
          </c:extLst>
        </c:ser>
        <c:ser>
          <c:idx val="3"/>
          <c:order val="3"/>
          <c:tx>
            <c:strRef>
              <c:f>'Strathmore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'Strathmore Road'!$Z$63</c:f>
              <c:strCache>
                <c:ptCount val="1"/>
                <c:pt idx="0">
                  <c:v>Strathmore Road</c:v>
                </c:pt>
              </c:strCache>
            </c:strRef>
          </c:cat>
          <c:val>
            <c:numRef>
              <c:f>'Strathmore Road'!$AD$63</c:f>
              <c:numCache>
                <c:formatCode>General</c:formatCode>
                <c:ptCount val="1"/>
                <c:pt idx="0">
                  <c:v>8</c:v>
                </c:pt>
              </c:numCache>
            </c:numRef>
          </c:val>
          <c:extLst>
            <c:ext xmlns:c16="http://schemas.microsoft.com/office/drawing/2014/chart" uri="{C3380CC4-5D6E-409C-BE32-E72D297353CC}">
              <c16:uniqueId val="{00000002-8133-42E6-A46C-4192EC306EB8}"/>
            </c:ext>
          </c:extLst>
        </c:ser>
        <c:ser>
          <c:idx val="4"/>
          <c:order val="4"/>
          <c:tx>
            <c:strRef>
              <c:f>'Strathmore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'Strathmore Road'!$Z$63</c:f>
              <c:strCache>
                <c:ptCount val="1"/>
                <c:pt idx="0">
                  <c:v>Strathmore Road</c:v>
                </c:pt>
              </c:strCache>
            </c:strRef>
          </c:cat>
          <c:val>
            <c:numRef>
              <c:f>'Strathmore Road'!$AE$63</c:f>
              <c:numCache>
                <c:formatCode>General</c:formatCode>
                <c:ptCount val="1"/>
                <c:pt idx="0">
                  <c:v>96</c:v>
                </c:pt>
              </c:numCache>
            </c:numRef>
          </c:val>
          <c:extLst>
            <c:ext xmlns:c16="http://schemas.microsoft.com/office/drawing/2014/chart" uri="{C3380CC4-5D6E-409C-BE32-E72D297353CC}">
              <c16:uniqueId val="{00000003-8133-42E6-A46C-4192EC306EB8}"/>
            </c:ext>
          </c:extLst>
        </c:ser>
        <c:ser>
          <c:idx val="5"/>
          <c:order val="5"/>
          <c:tx>
            <c:strRef>
              <c:f>'Strathmore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'Strathmore Road'!$Z$63</c:f>
              <c:strCache>
                <c:ptCount val="1"/>
                <c:pt idx="0">
                  <c:v>Strathmore Road</c:v>
                </c:pt>
              </c:strCache>
            </c:strRef>
          </c:cat>
          <c:val>
            <c:numRef>
              <c:f>'Strathmore Road'!$AF$63</c:f>
              <c:numCache>
                <c:formatCode>General</c:formatCode>
                <c:ptCount val="1"/>
                <c:pt idx="0">
                  <c:v>45</c:v>
                </c:pt>
              </c:numCache>
            </c:numRef>
          </c:val>
          <c:extLst>
            <c:ext xmlns:c16="http://schemas.microsoft.com/office/drawing/2014/chart" uri="{C3380CC4-5D6E-409C-BE32-E72D297353CC}">
              <c16:uniqueId val="{00000004-8133-42E6-A46C-4192EC306EB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'Strathmore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'Strathmore Road'!$Z$63</c15:sqref>
                        </c15:formulaRef>
                      </c:ext>
                    </c:extLst>
                    <c:strCache>
                      <c:ptCount val="1"/>
                      <c:pt idx="0">
                        <c:v>Strathmore Road</c:v>
                      </c:pt>
                    </c:strCache>
                  </c:strRef>
                </c:cat>
                <c:val>
                  <c:numRef>
                    <c:extLst>
                      <c:ext uri="{02D57815-91ED-43cb-92C2-25804820EDAC}">
                        <c15:formulaRef>
                          <c15:sqref>'Strathmore Road'!$AA$63</c15:sqref>
                        </c15:formulaRef>
                      </c:ext>
                    </c:extLst>
                    <c:numCache>
                      <c:formatCode>General</c:formatCode>
                      <c:ptCount val="1"/>
                      <c:pt idx="0">
                        <c:v>0</c:v>
                      </c:pt>
                    </c:numCache>
                  </c:numRef>
                </c:val>
                <c:extLst>
                  <c:ext xmlns:c16="http://schemas.microsoft.com/office/drawing/2014/chart" uri="{C3380CC4-5D6E-409C-BE32-E72D297353CC}">
                    <c16:uniqueId val="{00000005-8133-42E6-A46C-4192EC306EB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'Strathmore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'Strathmore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Road'!$AA$79:$AP$79</c:f>
              <c:numCache>
                <c:formatCode>General</c:formatCode>
                <c:ptCount val="16"/>
                <c:pt idx="0">
                  <c:v>16</c:v>
                </c:pt>
                <c:pt idx="1">
                  <c:v>27</c:v>
                </c:pt>
                <c:pt idx="2">
                  <c:v>28</c:v>
                </c:pt>
                <c:pt idx="3">
                  <c:v>8</c:v>
                </c:pt>
                <c:pt idx="4">
                  <c:v>20</c:v>
                </c:pt>
                <c:pt idx="5">
                  <c:v>8</c:v>
                </c:pt>
                <c:pt idx="6">
                  <c:v>10</c:v>
                </c:pt>
                <c:pt idx="7">
                  <c:v>9</c:v>
                </c:pt>
                <c:pt idx="8">
                  <c:v>9</c:v>
                </c:pt>
                <c:pt idx="9">
                  <c:v>4</c:v>
                </c:pt>
                <c:pt idx="10">
                  <c:v>23</c:v>
                </c:pt>
                <c:pt idx="11">
                  <c:v>20</c:v>
                </c:pt>
                <c:pt idx="12">
                  <c:v>15</c:v>
                </c:pt>
                <c:pt idx="13">
                  <c:v>25</c:v>
                </c:pt>
                <c:pt idx="14">
                  <c:v>36</c:v>
                </c:pt>
                <c:pt idx="15">
                  <c:v>39</c:v>
                </c:pt>
              </c:numCache>
            </c:numRef>
          </c:val>
          <c:extLst>
            <c:ext xmlns:c16="http://schemas.microsoft.com/office/drawing/2014/chart" uri="{C3380CC4-5D6E-409C-BE32-E72D297353CC}">
              <c16:uniqueId val="{00000000-1254-4397-9581-02795F1FE452}"/>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'Strathmore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'Strathmore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'Strathmore Road'!$AA$95:$AP$95</c:f>
              <c:numCache>
                <c:formatCode>General</c:formatCode>
                <c:ptCount val="16"/>
                <c:pt idx="0">
                  <c:v>8</c:v>
                </c:pt>
                <c:pt idx="1">
                  <c:v>9</c:v>
                </c:pt>
                <c:pt idx="2">
                  <c:v>16</c:v>
                </c:pt>
                <c:pt idx="3">
                  <c:v>9</c:v>
                </c:pt>
                <c:pt idx="4">
                  <c:v>8</c:v>
                </c:pt>
                <c:pt idx="5">
                  <c:v>15</c:v>
                </c:pt>
                <c:pt idx="6">
                  <c:v>16</c:v>
                </c:pt>
                <c:pt idx="7">
                  <c:v>16</c:v>
                </c:pt>
                <c:pt idx="8">
                  <c:v>11</c:v>
                </c:pt>
                <c:pt idx="9">
                  <c:v>9</c:v>
                </c:pt>
                <c:pt idx="10">
                  <c:v>10</c:v>
                </c:pt>
                <c:pt idx="11">
                  <c:v>7</c:v>
                </c:pt>
                <c:pt idx="12">
                  <c:v>6</c:v>
                </c:pt>
                <c:pt idx="13">
                  <c:v>6</c:v>
                </c:pt>
                <c:pt idx="14">
                  <c:v>15</c:v>
                </c:pt>
                <c:pt idx="15">
                  <c:v>14</c:v>
                </c:pt>
              </c:numCache>
            </c:numRef>
          </c:val>
          <c:extLst>
            <c:ext xmlns:c16="http://schemas.microsoft.com/office/drawing/2014/chart" uri="{C3380CC4-5D6E-409C-BE32-E72D297353CC}">
              <c16:uniqueId val="{00000000-0592-4BF2-B59F-0F2D605A5031}"/>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4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'Strawberry Hill Close'!$Z$38</c:f>
              <c:strCache>
                <c:ptCount val="1"/>
                <c:pt idx="0">
                  <c:v>COMMUTER</c:v>
                </c:pt>
              </c:strCache>
            </c:strRef>
          </c:tx>
          <c:spPr>
            <a:solidFill>
              <a:schemeClr val="accent1"/>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Close'!$AA$38:$AP$38</c:f>
              <c:numCache>
                <c:formatCode>General</c:formatCode>
                <c:ptCount val="16"/>
                <c:pt idx="0">
                  <c:v>0</c:v>
                </c:pt>
                <c:pt idx="1">
                  <c:v>0</c:v>
                </c:pt>
                <c:pt idx="2">
                  <c:v>0</c:v>
                </c:pt>
                <c:pt idx="3">
                  <c:v>3</c:v>
                </c:pt>
                <c:pt idx="4">
                  <c:v>3</c:v>
                </c:pt>
                <c:pt idx="5">
                  <c:v>3</c:v>
                </c:pt>
                <c:pt idx="6">
                  <c:v>3</c:v>
                </c:pt>
                <c:pt idx="7">
                  <c:v>3</c:v>
                </c:pt>
                <c:pt idx="8">
                  <c:v>3</c:v>
                </c:pt>
                <c:pt idx="9">
                  <c:v>3</c:v>
                </c:pt>
                <c:pt idx="10">
                  <c:v>3</c:v>
                </c:pt>
                <c:pt idx="11">
                  <c:v>3</c:v>
                </c:pt>
                <c:pt idx="12">
                  <c:v>0</c:v>
                </c:pt>
                <c:pt idx="13">
                  <c:v>0</c:v>
                </c:pt>
                <c:pt idx="14">
                  <c:v>0</c:v>
                </c:pt>
                <c:pt idx="15">
                  <c:v>0</c:v>
                </c:pt>
              </c:numCache>
            </c:numRef>
          </c:val>
          <c:extLst>
            <c:ext xmlns:c16="http://schemas.microsoft.com/office/drawing/2014/chart" uri="{C3380CC4-5D6E-409C-BE32-E72D297353CC}">
              <c16:uniqueId val="{00000001-1C2A-4189-A3A8-6F12E7025C0C}"/>
            </c:ext>
          </c:extLst>
        </c:ser>
        <c:ser>
          <c:idx val="1"/>
          <c:order val="1"/>
          <c:tx>
            <c:strRef>
              <c:f>'Strawberry Hill Close'!$Z$39</c:f>
              <c:strCache>
                <c:ptCount val="1"/>
                <c:pt idx="0">
                  <c:v>DISABLED</c:v>
                </c:pt>
              </c:strCache>
            </c:strRef>
          </c:tx>
          <c:spPr>
            <a:solidFill>
              <a:schemeClr val="accent2"/>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C2A-4189-A3A8-6F12E7025C0C}"/>
            </c:ext>
          </c:extLst>
        </c:ser>
        <c:ser>
          <c:idx val="2"/>
          <c:order val="2"/>
          <c:tx>
            <c:strRef>
              <c:f>'Strawberry Hill Close'!$Z$40</c:f>
              <c:strCache>
                <c:ptCount val="1"/>
                <c:pt idx="0">
                  <c:v>ILLEGAL</c:v>
                </c:pt>
              </c:strCache>
            </c:strRef>
          </c:tx>
          <c:spPr>
            <a:solidFill>
              <a:schemeClr val="accent3"/>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1C2A-4189-A3A8-6F12E7025C0C}"/>
            </c:ext>
          </c:extLst>
        </c:ser>
        <c:ser>
          <c:idx val="3"/>
          <c:order val="3"/>
          <c:tx>
            <c:strRef>
              <c:f>'Strawberry Hill Close'!$Z$41</c:f>
              <c:strCache>
                <c:ptCount val="1"/>
                <c:pt idx="0">
                  <c:v>LONG STAY</c:v>
                </c:pt>
              </c:strCache>
            </c:strRef>
          </c:tx>
          <c:spPr>
            <a:solidFill>
              <a:schemeClr val="accent4"/>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Close'!$AA$41:$AP$41</c:f>
              <c:numCache>
                <c:formatCode>General</c:formatCode>
                <c:ptCount val="16"/>
                <c:pt idx="0">
                  <c:v>0</c:v>
                </c:pt>
                <c:pt idx="1">
                  <c:v>0</c:v>
                </c:pt>
                <c:pt idx="2">
                  <c:v>0</c:v>
                </c:pt>
                <c:pt idx="3">
                  <c:v>1</c:v>
                </c:pt>
                <c:pt idx="4">
                  <c:v>1</c:v>
                </c:pt>
                <c:pt idx="5">
                  <c:v>5</c:v>
                </c:pt>
                <c:pt idx="6">
                  <c:v>5</c:v>
                </c:pt>
                <c:pt idx="7">
                  <c:v>5</c:v>
                </c:pt>
                <c:pt idx="8">
                  <c:v>7</c:v>
                </c:pt>
                <c:pt idx="9">
                  <c:v>7</c:v>
                </c:pt>
                <c:pt idx="10">
                  <c:v>6</c:v>
                </c:pt>
                <c:pt idx="11">
                  <c:v>6</c:v>
                </c:pt>
                <c:pt idx="12">
                  <c:v>3</c:v>
                </c:pt>
                <c:pt idx="13">
                  <c:v>2</c:v>
                </c:pt>
                <c:pt idx="14">
                  <c:v>1</c:v>
                </c:pt>
                <c:pt idx="15">
                  <c:v>0</c:v>
                </c:pt>
              </c:numCache>
            </c:numRef>
          </c:val>
          <c:extLst>
            <c:ext xmlns:c16="http://schemas.microsoft.com/office/drawing/2014/chart" uri="{C3380CC4-5D6E-409C-BE32-E72D297353CC}">
              <c16:uniqueId val="{00000007-1C2A-4189-A3A8-6F12E7025C0C}"/>
            </c:ext>
          </c:extLst>
        </c:ser>
        <c:ser>
          <c:idx val="4"/>
          <c:order val="4"/>
          <c:tx>
            <c:strRef>
              <c:f>'Strawberry Hill Close'!$Z$42</c:f>
              <c:strCache>
                <c:ptCount val="1"/>
                <c:pt idx="0">
                  <c:v>RESIDENT</c:v>
                </c:pt>
              </c:strCache>
            </c:strRef>
          </c:tx>
          <c:spPr>
            <a:solidFill>
              <a:schemeClr val="accent5"/>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Close'!$AA$42:$AP$42</c:f>
              <c:numCache>
                <c:formatCode>General</c:formatCode>
                <c:ptCount val="16"/>
                <c:pt idx="0">
                  <c:v>16</c:v>
                </c:pt>
                <c:pt idx="1">
                  <c:v>16</c:v>
                </c:pt>
                <c:pt idx="2">
                  <c:v>16</c:v>
                </c:pt>
                <c:pt idx="3">
                  <c:v>12</c:v>
                </c:pt>
                <c:pt idx="4">
                  <c:v>12</c:v>
                </c:pt>
                <c:pt idx="5">
                  <c:v>12</c:v>
                </c:pt>
                <c:pt idx="6">
                  <c:v>12</c:v>
                </c:pt>
                <c:pt idx="7">
                  <c:v>12</c:v>
                </c:pt>
                <c:pt idx="8">
                  <c:v>11</c:v>
                </c:pt>
                <c:pt idx="9">
                  <c:v>11</c:v>
                </c:pt>
                <c:pt idx="10">
                  <c:v>11</c:v>
                </c:pt>
                <c:pt idx="11">
                  <c:v>12</c:v>
                </c:pt>
                <c:pt idx="12">
                  <c:v>14</c:v>
                </c:pt>
                <c:pt idx="13">
                  <c:v>14</c:v>
                </c:pt>
                <c:pt idx="14">
                  <c:v>15</c:v>
                </c:pt>
                <c:pt idx="15">
                  <c:v>20</c:v>
                </c:pt>
              </c:numCache>
            </c:numRef>
          </c:val>
          <c:extLst>
            <c:ext xmlns:c16="http://schemas.microsoft.com/office/drawing/2014/chart" uri="{C3380CC4-5D6E-409C-BE32-E72D297353CC}">
              <c16:uniqueId val="{00000009-1C2A-4189-A3A8-6F12E7025C0C}"/>
            </c:ext>
          </c:extLst>
        </c:ser>
        <c:ser>
          <c:idx val="5"/>
          <c:order val="5"/>
          <c:tx>
            <c:strRef>
              <c:f>'Strawberry Hill Close'!$Z$43</c:f>
              <c:strCache>
                <c:ptCount val="1"/>
                <c:pt idx="0">
                  <c:v>SHORT STAY</c:v>
                </c:pt>
              </c:strCache>
            </c:strRef>
          </c:tx>
          <c:spPr>
            <a:solidFill>
              <a:schemeClr val="accent6"/>
            </a:solidFill>
            <a:ln>
              <a:noFill/>
            </a:ln>
            <a:effectLst/>
          </c:spPr>
          <c:invertIfNegative val="0"/>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Close'!$AA$43:$AP$43</c:f>
              <c:numCache>
                <c:formatCode>General</c:formatCode>
                <c:ptCount val="16"/>
                <c:pt idx="0">
                  <c:v>0</c:v>
                </c:pt>
                <c:pt idx="1">
                  <c:v>0</c:v>
                </c:pt>
                <c:pt idx="2">
                  <c:v>0</c:v>
                </c:pt>
                <c:pt idx="3">
                  <c:v>0</c:v>
                </c:pt>
                <c:pt idx="4">
                  <c:v>1</c:v>
                </c:pt>
                <c:pt idx="5">
                  <c:v>3</c:v>
                </c:pt>
                <c:pt idx="6">
                  <c:v>4</c:v>
                </c:pt>
                <c:pt idx="7">
                  <c:v>3</c:v>
                </c:pt>
                <c:pt idx="8">
                  <c:v>3</c:v>
                </c:pt>
                <c:pt idx="9">
                  <c:v>2</c:v>
                </c:pt>
                <c:pt idx="10">
                  <c:v>2</c:v>
                </c:pt>
                <c:pt idx="11">
                  <c:v>1</c:v>
                </c:pt>
                <c:pt idx="12">
                  <c:v>1</c:v>
                </c:pt>
                <c:pt idx="13">
                  <c:v>1</c:v>
                </c:pt>
                <c:pt idx="14">
                  <c:v>0</c:v>
                </c:pt>
                <c:pt idx="15">
                  <c:v>0</c:v>
                </c:pt>
              </c:numCache>
            </c:numRef>
          </c:val>
          <c:extLst>
            <c:ext xmlns:c16="http://schemas.microsoft.com/office/drawing/2014/chart" uri="{C3380CC4-5D6E-409C-BE32-E72D297353CC}">
              <c16:uniqueId val="{0000000B-1C2A-4189-A3A8-6F12E7025C0C}"/>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'Strawberry Hill Close'!$Z$44</c:f>
              <c:strCache>
                <c:ptCount val="1"/>
                <c:pt idx="0">
                  <c:v>CAPACITY</c:v>
                </c:pt>
              </c:strCache>
            </c:strRef>
          </c:tx>
          <c:spPr>
            <a:ln w="19050" cap="rnd" cmpd="sng" algn="ctr">
              <a:solidFill>
                <a:schemeClr val="tx1"/>
              </a:solidFill>
              <a:prstDash val="solid"/>
              <a:round/>
            </a:ln>
            <a:effectLst/>
          </c:spPr>
          <c:marker>
            <c:symbol val="none"/>
          </c:marker>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Close'!$AA$44:$AP$44</c:f>
              <c:numCache>
                <c:formatCode>General</c:formatCode>
                <c:ptCount val="16"/>
                <c:pt idx="0">
                  <c:v>24</c:v>
                </c:pt>
                <c:pt idx="1">
                  <c:v>24</c:v>
                </c:pt>
                <c:pt idx="2">
                  <c:v>24</c:v>
                </c:pt>
                <c:pt idx="3">
                  <c:v>24</c:v>
                </c:pt>
                <c:pt idx="4">
                  <c:v>24</c:v>
                </c:pt>
                <c:pt idx="5">
                  <c:v>24</c:v>
                </c:pt>
                <c:pt idx="6">
                  <c:v>24</c:v>
                </c:pt>
                <c:pt idx="7">
                  <c:v>24</c:v>
                </c:pt>
                <c:pt idx="8">
                  <c:v>24</c:v>
                </c:pt>
                <c:pt idx="9">
                  <c:v>24</c:v>
                </c:pt>
                <c:pt idx="10">
                  <c:v>24</c:v>
                </c:pt>
                <c:pt idx="11">
                  <c:v>24</c:v>
                </c:pt>
                <c:pt idx="12">
                  <c:v>24</c:v>
                </c:pt>
                <c:pt idx="13">
                  <c:v>24</c:v>
                </c:pt>
                <c:pt idx="14">
                  <c:v>24</c:v>
                </c:pt>
                <c:pt idx="15">
                  <c:v>24</c:v>
                </c:pt>
              </c:numCache>
            </c:numRef>
          </c:val>
          <c:smooth val="0"/>
          <c:extLst>
            <c:ext xmlns:c16="http://schemas.microsoft.com/office/drawing/2014/chart" uri="{C3380CC4-5D6E-409C-BE32-E72D297353CC}">
              <c16:uniqueId val="{0000000D-1C2A-4189-A3A8-6F12E7025C0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'Strawberry Hill Close'!$Z$55</c:f>
              <c:strCache>
                <c:ptCount val="1"/>
                <c:pt idx="0">
                  <c:v>DISABLED</c:v>
                </c:pt>
              </c:strCache>
            </c:strRef>
          </c:tx>
          <c:spPr>
            <a:solidFill>
              <a:schemeClr val="accent2"/>
            </a:solidFill>
            <a:ln>
              <a:noFill/>
            </a:ln>
            <a:effectLst/>
          </c:spPr>
          <c:invertIfNegative val="0"/>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7878-4AAD-890E-EBC2A424230E}"/>
            </c:ext>
          </c:extLst>
        </c:ser>
        <c:ser>
          <c:idx val="2"/>
          <c:order val="2"/>
          <c:tx>
            <c:strRef>
              <c:f>'Strawberry Hill Close'!$Z$56</c:f>
              <c:strCache>
                <c:ptCount val="1"/>
                <c:pt idx="0">
                  <c:v>ILLEGAL</c:v>
                </c:pt>
              </c:strCache>
            </c:strRef>
          </c:tx>
          <c:spPr>
            <a:solidFill>
              <a:schemeClr val="accent3"/>
            </a:solidFill>
            <a:ln>
              <a:noFill/>
            </a:ln>
            <a:effectLst/>
          </c:spPr>
          <c:invertIfNegative val="0"/>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7878-4AAD-890E-EBC2A424230E}"/>
            </c:ext>
          </c:extLst>
        </c:ser>
        <c:ser>
          <c:idx val="3"/>
          <c:order val="3"/>
          <c:tx>
            <c:strRef>
              <c:f>'Strawberry Hill Close'!$Z$57</c:f>
              <c:strCache>
                <c:ptCount val="1"/>
                <c:pt idx="0">
                  <c:v>LONG STAY</c:v>
                </c:pt>
              </c:strCache>
            </c:strRef>
          </c:tx>
          <c:spPr>
            <a:solidFill>
              <a:schemeClr val="accent4"/>
            </a:solidFill>
            <a:ln>
              <a:noFill/>
            </a:ln>
            <a:effectLst/>
          </c:spPr>
          <c:invertIfNegative val="0"/>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Close'!$AA$57:$AP$57</c:f>
              <c:numCache>
                <c:formatCode>General</c:formatCode>
                <c:ptCount val="16"/>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3-7878-4AAD-890E-EBC2A424230E}"/>
            </c:ext>
          </c:extLst>
        </c:ser>
        <c:ser>
          <c:idx val="4"/>
          <c:order val="4"/>
          <c:tx>
            <c:strRef>
              <c:f>'Strawberry Hill Close'!$Z$58</c:f>
              <c:strCache>
                <c:ptCount val="1"/>
                <c:pt idx="0">
                  <c:v>RESIDENT</c:v>
                </c:pt>
              </c:strCache>
            </c:strRef>
          </c:tx>
          <c:spPr>
            <a:solidFill>
              <a:schemeClr val="accent5"/>
            </a:solidFill>
            <a:ln>
              <a:noFill/>
            </a:ln>
            <a:effectLst/>
          </c:spPr>
          <c:invertIfNegative val="0"/>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Close'!$AA$58:$AP$58</c:f>
              <c:numCache>
                <c:formatCode>General</c:formatCode>
                <c:ptCount val="16"/>
                <c:pt idx="0">
                  <c:v>16</c:v>
                </c:pt>
                <c:pt idx="1">
                  <c:v>16</c:v>
                </c:pt>
                <c:pt idx="2">
                  <c:v>16</c:v>
                </c:pt>
                <c:pt idx="3">
                  <c:v>16</c:v>
                </c:pt>
                <c:pt idx="4">
                  <c:v>14</c:v>
                </c:pt>
                <c:pt idx="5">
                  <c:v>10</c:v>
                </c:pt>
                <c:pt idx="6">
                  <c:v>8</c:v>
                </c:pt>
                <c:pt idx="7">
                  <c:v>9</c:v>
                </c:pt>
                <c:pt idx="8">
                  <c:v>11</c:v>
                </c:pt>
                <c:pt idx="9">
                  <c:v>11</c:v>
                </c:pt>
                <c:pt idx="10">
                  <c:v>10</c:v>
                </c:pt>
                <c:pt idx="11">
                  <c:v>10</c:v>
                </c:pt>
                <c:pt idx="12">
                  <c:v>11</c:v>
                </c:pt>
                <c:pt idx="13">
                  <c:v>12</c:v>
                </c:pt>
                <c:pt idx="14">
                  <c:v>15</c:v>
                </c:pt>
                <c:pt idx="15">
                  <c:v>15</c:v>
                </c:pt>
              </c:numCache>
            </c:numRef>
          </c:val>
          <c:extLst>
            <c:ext xmlns:c16="http://schemas.microsoft.com/office/drawing/2014/chart" uri="{C3380CC4-5D6E-409C-BE32-E72D297353CC}">
              <c16:uniqueId val="{00000004-7878-4AAD-890E-EBC2A424230E}"/>
            </c:ext>
          </c:extLst>
        </c:ser>
        <c:ser>
          <c:idx val="5"/>
          <c:order val="5"/>
          <c:tx>
            <c:strRef>
              <c:f>'Strawberry Hill Close'!$Z$59</c:f>
              <c:strCache>
                <c:ptCount val="1"/>
                <c:pt idx="0">
                  <c:v>SHORT STAY</c:v>
                </c:pt>
              </c:strCache>
            </c:strRef>
          </c:tx>
          <c:spPr>
            <a:solidFill>
              <a:schemeClr val="accent6"/>
            </a:solidFill>
            <a:ln>
              <a:noFill/>
            </a:ln>
            <a:effectLst/>
          </c:spPr>
          <c:invertIfNegative val="0"/>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Close'!$AA$59:$AP$59</c:f>
              <c:numCache>
                <c:formatCode>General</c:formatCode>
                <c:ptCount val="16"/>
                <c:pt idx="0">
                  <c:v>0</c:v>
                </c:pt>
                <c:pt idx="1">
                  <c:v>0</c:v>
                </c:pt>
                <c:pt idx="2">
                  <c:v>0</c:v>
                </c:pt>
                <c:pt idx="3">
                  <c:v>0</c:v>
                </c:pt>
                <c:pt idx="4">
                  <c:v>0</c:v>
                </c:pt>
                <c:pt idx="5">
                  <c:v>2</c:v>
                </c:pt>
                <c:pt idx="6">
                  <c:v>2</c:v>
                </c:pt>
                <c:pt idx="7">
                  <c:v>1</c:v>
                </c:pt>
                <c:pt idx="8">
                  <c:v>1</c:v>
                </c:pt>
                <c:pt idx="9">
                  <c:v>2</c:v>
                </c:pt>
                <c:pt idx="10">
                  <c:v>2</c:v>
                </c:pt>
                <c:pt idx="11">
                  <c:v>3</c:v>
                </c:pt>
                <c:pt idx="12">
                  <c:v>4</c:v>
                </c:pt>
                <c:pt idx="13">
                  <c:v>2</c:v>
                </c:pt>
                <c:pt idx="14">
                  <c:v>0</c:v>
                </c:pt>
                <c:pt idx="15">
                  <c:v>0</c:v>
                </c:pt>
              </c:numCache>
            </c:numRef>
          </c:val>
          <c:extLst>
            <c:ext xmlns:c16="http://schemas.microsoft.com/office/drawing/2014/chart" uri="{C3380CC4-5D6E-409C-BE32-E72D297353CC}">
              <c16:uniqueId val="{00000005-7878-4AAD-890E-EBC2A424230E}"/>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'Strawberry Hill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'Strawberry Hill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'Strawberry Hill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878-4AAD-890E-EBC2A424230E}"/>
                  </c:ext>
                </c:extLst>
              </c15:ser>
            </c15:filteredBarSeries>
          </c:ext>
        </c:extLst>
      </c:barChart>
      <c:lineChart>
        <c:grouping val="standard"/>
        <c:varyColors val="0"/>
        <c:ser>
          <c:idx val="6"/>
          <c:order val="6"/>
          <c:tx>
            <c:strRef>
              <c:f>'Strawberry Hill Close'!$Z$60</c:f>
              <c:strCache>
                <c:ptCount val="1"/>
                <c:pt idx="0">
                  <c:v>CAPACITY</c:v>
                </c:pt>
              </c:strCache>
            </c:strRef>
          </c:tx>
          <c:spPr>
            <a:ln w="19050" cap="rnd" cmpd="sng" algn="ctr">
              <a:solidFill>
                <a:schemeClr val="tx1"/>
              </a:solidFill>
              <a:prstDash val="solid"/>
              <a:round/>
            </a:ln>
            <a:effectLst/>
          </c:spPr>
          <c:marker>
            <c:symbol val="none"/>
          </c:marker>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Close'!$AA$60:$AP$60</c:f>
              <c:numCache>
                <c:formatCode>General</c:formatCode>
                <c:ptCount val="16"/>
                <c:pt idx="0">
                  <c:v>24</c:v>
                </c:pt>
                <c:pt idx="1">
                  <c:v>24</c:v>
                </c:pt>
                <c:pt idx="2">
                  <c:v>24</c:v>
                </c:pt>
                <c:pt idx="3">
                  <c:v>24</c:v>
                </c:pt>
                <c:pt idx="4">
                  <c:v>24</c:v>
                </c:pt>
                <c:pt idx="5">
                  <c:v>24</c:v>
                </c:pt>
                <c:pt idx="6">
                  <c:v>24</c:v>
                </c:pt>
                <c:pt idx="7">
                  <c:v>24</c:v>
                </c:pt>
                <c:pt idx="8">
                  <c:v>24</c:v>
                </c:pt>
                <c:pt idx="9">
                  <c:v>24</c:v>
                </c:pt>
                <c:pt idx="10">
                  <c:v>24</c:v>
                </c:pt>
                <c:pt idx="11">
                  <c:v>24</c:v>
                </c:pt>
                <c:pt idx="12">
                  <c:v>24</c:v>
                </c:pt>
                <c:pt idx="13">
                  <c:v>24</c:v>
                </c:pt>
                <c:pt idx="14">
                  <c:v>24</c:v>
                </c:pt>
                <c:pt idx="15">
                  <c:v>24</c:v>
                </c:pt>
              </c:numCache>
            </c:numRef>
          </c:val>
          <c:smooth val="0"/>
          <c:extLst>
            <c:ext xmlns:c16="http://schemas.microsoft.com/office/drawing/2014/chart" uri="{C3380CC4-5D6E-409C-BE32-E72D297353CC}">
              <c16:uniqueId val="{00000006-7878-4AAD-890E-EBC2A424230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'Strawberry Hill Close'!$Z$63</c:f>
              <c:strCache>
                <c:ptCount val="1"/>
                <c:pt idx="0">
                  <c:v>Strawberry Hill Close</c:v>
                </c:pt>
              </c:strCache>
            </c:strRef>
          </c:tx>
          <c:dPt>
            <c:idx val="0"/>
            <c:bubble3D val="0"/>
            <c:spPr>
              <a:solidFill>
                <a:schemeClr val="accent3"/>
              </a:solidFill>
              <a:ln>
                <a:noFill/>
              </a:ln>
              <a:effectLst/>
            </c:spPr>
            <c:extLst>
              <c:ext xmlns:c16="http://schemas.microsoft.com/office/drawing/2014/chart" uri="{C3380CC4-5D6E-409C-BE32-E72D297353CC}">
                <c16:uniqueId val="{00000001-8A63-4C02-8904-4ADC7A61DB54}"/>
              </c:ext>
            </c:extLst>
          </c:dPt>
          <c:dPt>
            <c:idx val="1"/>
            <c:bubble3D val="0"/>
            <c:spPr>
              <a:solidFill>
                <a:schemeClr val="accent4"/>
              </a:solidFill>
              <a:ln>
                <a:noFill/>
              </a:ln>
              <a:effectLst/>
            </c:spPr>
            <c:extLst>
              <c:ext xmlns:c16="http://schemas.microsoft.com/office/drawing/2014/chart" uri="{C3380CC4-5D6E-409C-BE32-E72D297353CC}">
                <c16:uniqueId val="{00000003-8A63-4C02-8904-4ADC7A61DB54}"/>
              </c:ext>
            </c:extLst>
          </c:dPt>
          <c:dPt>
            <c:idx val="2"/>
            <c:bubble3D val="0"/>
            <c:spPr>
              <a:solidFill>
                <a:schemeClr val="accent5"/>
              </a:solidFill>
              <a:ln>
                <a:noFill/>
              </a:ln>
              <a:effectLst/>
            </c:spPr>
            <c:extLst>
              <c:ext xmlns:c16="http://schemas.microsoft.com/office/drawing/2014/chart" uri="{C3380CC4-5D6E-409C-BE32-E72D297353CC}">
                <c16:uniqueId val="{00000005-8A63-4C02-8904-4ADC7A61DB54}"/>
              </c:ext>
            </c:extLst>
          </c:dPt>
          <c:dPt>
            <c:idx val="3"/>
            <c:bubble3D val="0"/>
            <c:spPr>
              <a:solidFill>
                <a:schemeClr val="accent6"/>
              </a:solidFill>
              <a:ln>
                <a:noFill/>
              </a:ln>
              <a:effectLst/>
            </c:spPr>
            <c:extLst>
              <c:ext xmlns:c16="http://schemas.microsoft.com/office/drawing/2014/chart" uri="{C3380CC4-5D6E-409C-BE32-E72D297353CC}">
                <c16:uniqueId val="{00000007-8A63-4C02-8904-4ADC7A61DB54}"/>
              </c:ext>
            </c:extLst>
          </c:dPt>
          <c:dLbls>
            <c:dLbl>
              <c:idx val="0"/>
              <c:delete val="1"/>
              <c:extLst>
                <c:ext xmlns:c15="http://schemas.microsoft.com/office/drawing/2012/chart" uri="{CE6537A1-D6FC-4f65-9D91-7224C49458BB}"/>
                <c:ext xmlns:c16="http://schemas.microsoft.com/office/drawing/2014/chart" uri="{C3380CC4-5D6E-409C-BE32-E72D297353CC}">
                  <c16:uniqueId val="{00000001-8A63-4C02-8904-4ADC7A61DB54}"/>
                </c:ext>
              </c:extLst>
            </c:dLbl>
            <c:dLbl>
              <c:idx val="2"/>
              <c:layout>
                <c:manualLayout>
                  <c:x val="-2.0289295536584789E-3"/>
                  <c:y val="6.53880031334099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63-4C02-8904-4ADC7A61DB54}"/>
                </c:ext>
              </c:extLst>
            </c:dLbl>
            <c:dLbl>
              <c:idx val="3"/>
              <c:layout>
                <c:manualLayout>
                  <c:x val="-5.4453332322172065E-3"/>
                  <c:y val="-3.6992998558777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63-4C02-8904-4ADC7A61DB5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'Strawberry Hill Close'!$AA$62:$AF$62</c15:sqref>
                  </c15:fullRef>
                </c:ext>
              </c:extLst>
              <c:f>'Strawberry Hill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'Strawberry Hill Close'!$AA$63:$AF$63</c15:sqref>
                  </c15:fullRef>
                </c:ext>
              </c:extLst>
              <c:f>'Strawberry Hill Close'!$AC$63:$AF$63</c:f>
              <c:numCache>
                <c:formatCode>General</c:formatCode>
                <c:ptCount val="4"/>
                <c:pt idx="0">
                  <c:v>0</c:v>
                </c:pt>
                <c:pt idx="1">
                  <c:v>1</c:v>
                </c:pt>
                <c:pt idx="2">
                  <c:v>30</c:v>
                </c:pt>
                <c:pt idx="3">
                  <c:v>8</c:v>
                </c:pt>
              </c:numCache>
            </c:numRef>
          </c:val>
          <c:extLst>
            <c:ext xmlns:c15="http://schemas.microsoft.com/office/drawing/2012/chart" uri="{02D57815-91ED-43cb-92C2-25804820EDAC}">
              <c15:categoryFilterExceptions>
                <c15:categoryFilterException>
                  <c15:sqref>'Strawberry Hill Close'!$AA$63</c15:sqref>
                  <c15:spPr xmlns:c15="http://schemas.microsoft.com/office/drawing/2012/chart">
                    <a:solidFill>
                      <a:schemeClr val="accent1"/>
                    </a:solidFill>
                    <a:ln>
                      <a:noFill/>
                    </a:ln>
                    <a:effectLst/>
                  </c15:spPr>
                  <c15:bubble3D val="0"/>
                </c15:categoryFilterException>
                <c15:categoryFilterException>
                  <c15:sqref>'Strawberry Hill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8A63-4C02-8904-4ADC7A61DB5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'Church Lane'!$Z$55</c:f>
              <c:strCache>
                <c:ptCount val="1"/>
                <c:pt idx="0">
                  <c:v>DISABLED</c:v>
                </c:pt>
              </c:strCache>
            </c:strRef>
          </c:tx>
          <c:spPr>
            <a:solidFill>
              <a:schemeClr val="accent2"/>
            </a:solidFill>
            <a:ln>
              <a:noFill/>
            </a:ln>
            <a:effectLst/>
          </c:spPr>
          <c:invertIfNegative val="0"/>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30E-4E7D-8C02-86F16E706167}"/>
            </c:ext>
          </c:extLst>
        </c:ser>
        <c:ser>
          <c:idx val="2"/>
          <c:order val="2"/>
          <c:tx>
            <c:strRef>
              <c:f>'Church Lane'!$Z$56</c:f>
              <c:strCache>
                <c:ptCount val="1"/>
                <c:pt idx="0">
                  <c:v>ILLEGAL</c:v>
                </c:pt>
              </c:strCache>
            </c:strRef>
          </c:tx>
          <c:spPr>
            <a:solidFill>
              <a:schemeClr val="accent3"/>
            </a:solidFill>
            <a:ln>
              <a:noFill/>
            </a:ln>
            <a:effectLst/>
          </c:spPr>
          <c:invertIfNegative val="0"/>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Lane'!$AA$56:$AP$56</c:f>
              <c:numCache>
                <c:formatCode>General</c:formatCode>
                <c:ptCount val="16"/>
                <c:pt idx="0">
                  <c:v>1</c:v>
                </c:pt>
                <c:pt idx="1">
                  <c:v>1</c:v>
                </c:pt>
                <c:pt idx="2">
                  <c:v>1</c:v>
                </c:pt>
                <c:pt idx="3">
                  <c:v>1</c:v>
                </c:pt>
                <c:pt idx="4">
                  <c:v>1</c:v>
                </c:pt>
                <c:pt idx="5">
                  <c:v>1</c:v>
                </c:pt>
                <c:pt idx="6">
                  <c:v>0</c:v>
                </c:pt>
                <c:pt idx="7">
                  <c:v>1</c:v>
                </c:pt>
                <c:pt idx="8">
                  <c:v>1</c:v>
                </c:pt>
                <c:pt idx="9">
                  <c:v>2</c:v>
                </c:pt>
                <c:pt idx="10">
                  <c:v>1</c:v>
                </c:pt>
                <c:pt idx="11">
                  <c:v>1</c:v>
                </c:pt>
                <c:pt idx="12">
                  <c:v>2</c:v>
                </c:pt>
                <c:pt idx="13">
                  <c:v>1</c:v>
                </c:pt>
                <c:pt idx="14">
                  <c:v>1</c:v>
                </c:pt>
                <c:pt idx="15">
                  <c:v>1</c:v>
                </c:pt>
              </c:numCache>
            </c:numRef>
          </c:val>
          <c:extLst>
            <c:ext xmlns:c16="http://schemas.microsoft.com/office/drawing/2014/chart" uri="{C3380CC4-5D6E-409C-BE32-E72D297353CC}">
              <c16:uniqueId val="{00000002-230E-4E7D-8C02-86F16E706167}"/>
            </c:ext>
          </c:extLst>
        </c:ser>
        <c:ser>
          <c:idx val="3"/>
          <c:order val="3"/>
          <c:tx>
            <c:strRef>
              <c:f>'Church Lane'!$Z$57</c:f>
              <c:strCache>
                <c:ptCount val="1"/>
                <c:pt idx="0">
                  <c:v>LONG STAY</c:v>
                </c:pt>
              </c:strCache>
            </c:strRef>
          </c:tx>
          <c:spPr>
            <a:solidFill>
              <a:schemeClr val="accent4"/>
            </a:solidFill>
            <a:ln>
              <a:noFill/>
            </a:ln>
            <a:effectLst/>
          </c:spPr>
          <c:invertIfNegative val="0"/>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Lane'!$AA$57:$AP$57</c:f>
              <c:numCache>
                <c:formatCode>General</c:formatCode>
                <c:ptCount val="16"/>
                <c:pt idx="0">
                  <c:v>0</c:v>
                </c:pt>
                <c:pt idx="1">
                  <c:v>0</c:v>
                </c:pt>
                <c:pt idx="2">
                  <c:v>0</c:v>
                </c:pt>
                <c:pt idx="3">
                  <c:v>0</c:v>
                </c:pt>
                <c:pt idx="4">
                  <c:v>1</c:v>
                </c:pt>
                <c:pt idx="5">
                  <c:v>3</c:v>
                </c:pt>
                <c:pt idx="6">
                  <c:v>3</c:v>
                </c:pt>
                <c:pt idx="7">
                  <c:v>3</c:v>
                </c:pt>
                <c:pt idx="8">
                  <c:v>3</c:v>
                </c:pt>
                <c:pt idx="9">
                  <c:v>3</c:v>
                </c:pt>
                <c:pt idx="10">
                  <c:v>2</c:v>
                </c:pt>
                <c:pt idx="11">
                  <c:v>2</c:v>
                </c:pt>
                <c:pt idx="12">
                  <c:v>0</c:v>
                </c:pt>
                <c:pt idx="13">
                  <c:v>0</c:v>
                </c:pt>
                <c:pt idx="14">
                  <c:v>0</c:v>
                </c:pt>
                <c:pt idx="15">
                  <c:v>0</c:v>
                </c:pt>
              </c:numCache>
            </c:numRef>
          </c:val>
          <c:extLst>
            <c:ext xmlns:c16="http://schemas.microsoft.com/office/drawing/2014/chart" uri="{C3380CC4-5D6E-409C-BE32-E72D297353CC}">
              <c16:uniqueId val="{00000003-230E-4E7D-8C02-86F16E706167}"/>
            </c:ext>
          </c:extLst>
        </c:ser>
        <c:ser>
          <c:idx val="4"/>
          <c:order val="4"/>
          <c:tx>
            <c:strRef>
              <c:f>'Church Lane'!$Z$58</c:f>
              <c:strCache>
                <c:ptCount val="1"/>
                <c:pt idx="0">
                  <c:v>RESIDENT</c:v>
                </c:pt>
              </c:strCache>
            </c:strRef>
          </c:tx>
          <c:spPr>
            <a:solidFill>
              <a:schemeClr val="accent5"/>
            </a:solidFill>
            <a:ln>
              <a:noFill/>
            </a:ln>
            <a:effectLst/>
          </c:spPr>
          <c:invertIfNegative val="0"/>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Lane'!$AA$58:$AP$58</c:f>
              <c:numCache>
                <c:formatCode>General</c:formatCode>
                <c:ptCount val="16"/>
                <c:pt idx="0">
                  <c:v>25</c:v>
                </c:pt>
                <c:pt idx="1">
                  <c:v>25</c:v>
                </c:pt>
                <c:pt idx="2">
                  <c:v>25</c:v>
                </c:pt>
                <c:pt idx="3">
                  <c:v>23</c:v>
                </c:pt>
                <c:pt idx="4">
                  <c:v>23</c:v>
                </c:pt>
                <c:pt idx="5">
                  <c:v>20</c:v>
                </c:pt>
                <c:pt idx="6">
                  <c:v>17</c:v>
                </c:pt>
                <c:pt idx="7">
                  <c:v>16</c:v>
                </c:pt>
                <c:pt idx="8">
                  <c:v>22</c:v>
                </c:pt>
                <c:pt idx="9">
                  <c:v>23</c:v>
                </c:pt>
                <c:pt idx="10">
                  <c:v>23</c:v>
                </c:pt>
                <c:pt idx="11">
                  <c:v>23</c:v>
                </c:pt>
                <c:pt idx="12">
                  <c:v>23</c:v>
                </c:pt>
                <c:pt idx="13">
                  <c:v>24</c:v>
                </c:pt>
                <c:pt idx="14">
                  <c:v>25</c:v>
                </c:pt>
                <c:pt idx="15">
                  <c:v>26</c:v>
                </c:pt>
              </c:numCache>
            </c:numRef>
          </c:val>
          <c:extLst>
            <c:ext xmlns:c16="http://schemas.microsoft.com/office/drawing/2014/chart" uri="{C3380CC4-5D6E-409C-BE32-E72D297353CC}">
              <c16:uniqueId val="{00000004-230E-4E7D-8C02-86F16E706167}"/>
            </c:ext>
          </c:extLst>
        </c:ser>
        <c:ser>
          <c:idx val="5"/>
          <c:order val="5"/>
          <c:tx>
            <c:strRef>
              <c:f>'Church Lane'!$Z$59</c:f>
              <c:strCache>
                <c:ptCount val="1"/>
                <c:pt idx="0">
                  <c:v>SHORT STAY</c:v>
                </c:pt>
              </c:strCache>
            </c:strRef>
          </c:tx>
          <c:spPr>
            <a:solidFill>
              <a:schemeClr val="accent6"/>
            </a:solidFill>
            <a:ln>
              <a:noFill/>
            </a:ln>
            <a:effectLst/>
          </c:spPr>
          <c:invertIfNegative val="0"/>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Lane'!$AA$59:$AP$59</c:f>
              <c:numCache>
                <c:formatCode>General</c:formatCode>
                <c:ptCount val="16"/>
                <c:pt idx="0">
                  <c:v>0</c:v>
                </c:pt>
                <c:pt idx="1">
                  <c:v>0</c:v>
                </c:pt>
                <c:pt idx="2">
                  <c:v>0</c:v>
                </c:pt>
                <c:pt idx="3">
                  <c:v>0</c:v>
                </c:pt>
                <c:pt idx="4">
                  <c:v>1</c:v>
                </c:pt>
                <c:pt idx="5">
                  <c:v>1</c:v>
                </c:pt>
                <c:pt idx="6">
                  <c:v>2</c:v>
                </c:pt>
                <c:pt idx="7">
                  <c:v>1</c:v>
                </c:pt>
                <c:pt idx="8">
                  <c:v>0</c:v>
                </c:pt>
                <c:pt idx="9">
                  <c:v>1</c:v>
                </c:pt>
                <c:pt idx="10">
                  <c:v>0</c:v>
                </c:pt>
                <c:pt idx="11">
                  <c:v>0</c:v>
                </c:pt>
                <c:pt idx="12">
                  <c:v>1</c:v>
                </c:pt>
                <c:pt idx="13">
                  <c:v>1</c:v>
                </c:pt>
                <c:pt idx="14">
                  <c:v>0</c:v>
                </c:pt>
                <c:pt idx="15">
                  <c:v>0</c:v>
                </c:pt>
              </c:numCache>
            </c:numRef>
          </c:val>
          <c:extLst>
            <c:ext xmlns:c16="http://schemas.microsoft.com/office/drawing/2014/chart" uri="{C3380CC4-5D6E-409C-BE32-E72D297353CC}">
              <c16:uniqueId val="{00000005-230E-4E7D-8C02-86F16E706167}"/>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'Church Lane'!$Z$54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'Church Lane'!$AA$53:$AP$53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'Church Lane'!$AA$54:$AP$54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30E-4E7D-8C02-86F16E706167}"/>
                  </c:ext>
                </c:extLst>
              </c15:ser>
            </c15:filteredBarSeries>
          </c:ext>
        </c:extLst>
      </c:barChart>
      <c:lineChart>
        <c:grouping val="standard"/>
        <c:varyColors val="0"/>
        <c:ser>
          <c:idx val="6"/>
          <c:order val="6"/>
          <c:tx>
            <c:strRef>
              <c:f>'Church Lane'!$Z$60</c:f>
              <c:strCache>
                <c:ptCount val="1"/>
                <c:pt idx="0">
                  <c:v>CAPACITY</c:v>
                </c:pt>
              </c:strCache>
            </c:strRef>
          </c:tx>
          <c:spPr>
            <a:ln w="19050" cap="rnd" cmpd="sng" algn="ctr">
              <a:solidFill>
                <a:schemeClr val="tx1"/>
              </a:solidFill>
              <a:prstDash val="solid"/>
              <a:round/>
            </a:ln>
            <a:effectLst/>
          </c:spPr>
          <c:marker>
            <c:symbol val="none"/>
          </c:marker>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Lane'!$AA$60:$AP$60</c:f>
              <c:numCache>
                <c:formatCode>General</c:formatCode>
                <c:ptCount val="16"/>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pt idx="14">
                  <c:v>29</c:v>
                </c:pt>
                <c:pt idx="15">
                  <c:v>29</c:v>
                </c:pt>
              </c:numCache>
            </c:numRef>
          </c:val>
          <c:smooth val="0"/>
          <c:extLst>
            <c:ext xmlns:c16="http://schemas.microsoft.com/office/drawing/2014/chart" uri="{C3380CC4-5D6E-409C-BE32-E72D297353CC}">
              <c16:uniqueId val="{00000006-230E-4E7D-8C02-86F16E70616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5"/>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'Strawberry Hill Close'!$Z$47</c:f>
              <c:strCache>
                <c:ptCount val="1"/>
                <c:pt idx="0">
                  <c:v>Strawberry Hill Close</c:v>
                </c:pt>
              </c:strCache>
            </c:strRef>
          </c:tx>
          <c:dPt>
            <c:idx val="0"/>
            <c:bubble3D val="0"/>
            <c:spPr>
              <a:solidFill>
                <a:schemeClr val="accent1"/>
              </a:solidFill>
              <a:ln>
                <a:noFill/>
              </a:ln>
              <a:effectLst/>
            </c:spPr>
            <c:extLst>
              <c:ext xmlns:c16="http://schemas.microsoft.com/office/drawing/2014/chart" uri="{C3380CC4-5D6E-409C-BE32-E72D297353CC}">
                <c16:uniqueId val="{00000001-3BFD-43CC-8828-EF79861BA48F}"/>
              </c:ext>
            </c:extLst>
          </c:dPt>
          <c:dPt>
            <c:idx val="1"/>
            <c:bubble3D val="0"/>
            <c:spPr>
              <a:solidFill>
                <a:schemeClr val="accent2"/>
              </a:solidFill>
              <a:ln>
                <a:noFill/>
              </a:ln>
              <a:effectLst/>
            </c:spPr>
            <c:extLst>
              <c:ext xmlns:c16="http://schemas.microsoft.com/office/drawing/2014/chart" uri="{C3380CC4-5D6E-409C-BE32-E72D297353CC}">
                <c16:uniqueId val="{00000003-3BFD-43CC-8828-EF79861BA48F}"/>
              </c:ext>
            </c:extLst>
          </c:dPt>
          <c:dPt>
            <c:idx val="2"/>
            <c:bubble3D val="0"/>
            <c:spPr>
              <a:solidFill>
                <a:schemeClr val="accent3"/>
              </a:solidFill>
              <a:ln>
                <a:noFill/>
              </a:ln>
              <a:effectLst/>
            </c:spPr>
            <c:extLst>
              <c:ext xmlns:c16="http://schemas.microsoft.com/office/drawing/2014/chart" uri="{C3380CC4-5D6E-409C-BE32-E72D297353CC}">
                <c16:uniqueId val="{00000005-3BFD-43CC-8828-EF79861BA48F}"/>
              </c:ext>
            </c:extLst>
          </c:dPt>
          <c:dPt>
            <c:idx val="3"/>
            <c:bubble3D val="0"/>
            <c:spPr>
              <a:solidFill>
                <a:schemeClr val="accent4"/>
              </a:solidFill>
              <a:ln>
                <a:noFill/>
              </a:ln>
              <a:effectLst/>
            </c:spPr>
            <c:extLst>
              <c:ext xmlns:c16="http://schemas.microsoft.com/office/drawing/2014/chart" uri="{C3380CC4-5D6E-409C-BE32-E72D297353CC}">
                <c16:uniqueId val="{00000007-3BFD-43CC-8828-EF79861BA48F}"/>
              </c:ext>
            </c:extLst>
          </c:dPt>
          <c:dPt>
            <c:idx val="4"/>
            <c:bubble3D val="0"/>
            <c:spPr>
              <a:solidFill>
                <a:schemeClr val="accent5"/>
              </a:solidFill>
              <a:ln>
                <a:noFill/>
              </a:ln>
              <a:effectLst/>
            </c:spPr>
            <c:extLst>
              <c:ext xmlns:c16="http://schemas.microsoft.com/office/drawing/2014/chart" uri="{C3380CC4-5D6E-409C-BE32-E72D297353CC}">
                <c16:uniqueId val="{00000009-3BFD-43CC-8828-EF79861BA48F}"/>
              </c:ext>
            </c:extLst>
          </c:dPt>
          <c:dPt>
            <c:idx val="5"/>
            <c:bubble3D val="0"/>
            <c:spPr>
              <a:solidFill>
                <a:schemeClr val="accent6"/>
              </a:solidFill>
              <a:ln>
                <a:noFill/>
              </a:ln>
              <a:effectLst/>
            </c:spPr>
            <c:extLst>
              <c:ext xmlns:c16="http://schemas.microsoft.com/office/drawing/2014/chart" uri="{C3380CC4-5D6E-409C-BE32-E72D297353CC}">
                <c16:uniqueId val="{0000000B-3BFD-43CC-8828-EF79861BA48F}"/>
              </c:ext>
            </c:extLst>
          </c:dPt>
          <c:dLbls>
            <c:dLbl>
              <c:idx val="1"/>
              <c:delete val="1"/>
              <c:extLst>
                <c:ext xmlns:c15="http://schemas.microsoft.com/office/drawing/2012/chart" uri="{CE6537A1-D6FC-4f65-9D91-7224C49458BB}"/>
                <c:ext xmlns:c16="http://schemas.microsoft.com/office/drawing/2014/chart" uri="{C3380CC4-5D6E-409C-BE32-E72D297353CC}">
                  <c16:uniqueId val="{00000003-3BFD-43CC-8828-EF79861BA48F}"/>
                </c:ext>
              </c:extLst>
            </c:dLbl>
            <c:dLbl>
              <c:idx val="2"/>
              <c:delete val="1"/>
              <c:extLst>
                <c:ext xmlns:c15="http://schemas.microsoft.com/office/drawing/2012/chart" uri="{CE6537A1-D6FC-4f65-9D91-7224C49458BB}"/>
                <c:ext xmlns:c16="http://schemas.microsoft.com/office/drawing/2014/chart" uri="{C3380CC4-5D6E-409C-BE32-E72D297353CC}">
                  <c16:uniqueId val="{00000005-3BFD-43CC-8828-EF79861BA48F}"/>
                </c:ext>
              </c:extLst>
            </c:dLbl>
            <c:dLbl>
              <c:idx val="3"/>
              <c:layout>
                <c:manualLayout>
                  <c:x val="2.068666189426692E-3"/>
                  <c:y val="-2.88724857419249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D-43CC-8828-EF79861BA48F}"/>
                </c:ext>
              </c:extLst>
            </c:dLbl>
            <c:dLbl>
              <c:idx val="4"/>
              <c:layout>
                <c:manualLayout>
                  <c:x val="-0.16502248298683"/>
                  <c:y val="-6.25601510119623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BFD-43CC-8828-EF79861BA48F}"/>
                </c:ext>
              </c:extLst>
            </c:dLbl>
            <c:dLbl>
              <c:idx val="5"/>
              <c:layout>
                <c:manualLayout>
                  <c:x val="6.4643964244382075E-3"/>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BFD-43CC-8828-EF79861BA48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'Strawberry Hill Close'!$AA$46:$AF$46</c:f>
              <c:strCache>
                <c:ptCount val="6"/>
                <c:pt idx="0">
                  <c:v>COMMUTER</c:v>
                </c:pt>
                <c:pt idx="1">
                  <c:v>DISABLED</c:v>
                </c:pt>
                <c:pt idx="2">
                  <c:v>ILLEGAL</c:v>
                </c:pt>
                <c:pt idx="3">
                  <c:v>LONG STAY</c:v>
                </c:pt>
                <c:pt idx="4">
                  <c:v>RESIDENT</c:v>
                </c:pt>
                <c:pt idx="5">
                  <c:v>SHORT STAY</c:v>
                </c:pt>
              </c:strCache>
            </c:strRef>
          </c:cat>
          <c:val>
            <c:numRef>
              <c:f>'Strawberry Hill Close'!$AA$47:$AF$47</c:f>
              <c:numCache>
                <c:formatCode>General</c:formatCode>
                <c:ptCount val="6"/>
                <c:pt idx="0">
                  <c:v>3</c:v>
                </c:pt>
                <c:pt idx="1">
                  <c:v>0</c:v>
                </c:pt>
                <c:pt idx="2">
                  <c:v>0</c:v>
                </c:pt>
                <c:pt idx="3">
                  <c:v>7</c:v>
                </c:pt>
                <c:pt idx="4">
                  <c:v>27</c:v>
                </c:pt>
                <c:pt idx="5">
                  <c:v>7</c:v>
                </c:pt>
              </c:numCache>
            </c:numRef>
          </c:val>
          <c:extLst>
            <c:ext xmlns:c16="http://schemas.microsoft.com/office/drawing/2014/chart" uri="{C3380CC4-5D6E-409C-BE32-E72D297353CC}">
              <c16:uniqueId val="{0000000C-3BFD-43CC-8828-EF79861BA48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'Strawberry Hill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Close'!$AA$47</c:f>
              <c:numCache>
                <c:formatCode>General</c:formatCode>
                <c:ptCount val="1"/>
                <c:pt idx="0">
                  <c:v>3</c:v>
                </c:pt>
              </c:numCache>
            </c:numRef>
          </c:val>
          <c:extLst>
            <c:ext xmlns:c16="http://schemas.microsoft.com/office/drawing/2014/chart" uri="{C3380CC4-5D6E-409C-BE32-E72D297353CC}">
              <c16:uniqueId val="{00000000-EF9F-4101-8870-CED0A2381809}"/>
            </c:ext>
          </c:extLst>
        </c:ser>
        <c:ser>
          <c:idx val="1"/>
          <c:order val="1"/>
          <c:tx>
            <c:strRef>
              <c:f>'Strawberry Hill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Close'!$AB$47</c:f>
              <c:numCache>
                <c:formatCode>General</c:formatCode>
                <c:ptCount val="1"/>
                <c:pt idx="0">
                  <c:v>0</c:v>
                </c:pt>
              </c:numCache>
            </c:numRef>
          </c:val>
          <c:extLst>
            <c:ext xmlns:c16="http://schemas.microsoft.com/office/drawing/2014/chart" uri="{C3380CC4-5D6E-409C-BE32-E72D297353CC}">
              <c16:uniqueId val="{00000001-EF9F-4101-8870-CED0A2381809}"/>
            </c:ext>
          </c:extLst>
        </c:ser>
        <c:ser>
          <c:idx val="2"/>
          <c:order val="2"/>
          <c:tx>
            <c:strRef>
              <c:f>'Strawberry Hill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Close'!$AC$47</c:f>
              <c:numCache>
                <c:formatCode>General</c:formatCode>
                <c:ptCount val="1"/>
                <c:pt idx="0">
                  <c:v>0</c:v>
                </c:pt>
              </c:numCache>
            </c:numRef>
          </c:val>
          <c:extLst>
            <c:ext xmlns:c16="http://schemas.microsoft.com/office/drawing/2014/chart" uri="{C3380CC4-5D6E-409C-BE32-E72D297353CC}">
              <c16:uniqueId val="{00000002-EF9F-4101-8870-CED0A2381809}"/>
            </c:ext>
          </c:extLst>
        </c:ser>
        <c:ser>
          <c:idx val="3"/>
          <c:order val="3"/>
          <c:tx>
            <c:strRef>
              <c:f>'Strawberry Hill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Close'!$AD$47</c:f>
              <c:numCache>
                <c:formatCode>General</c:formatCode>
                <c:ptCount val="1"/>
                <c:pt idx="0">
                  <c:v>7</c:v>
                </c:pt>
              </c:numCache>
            </c:numRef>
          </c:val>
          <c:extLst>
            <c:ext xmlns:c16="http://schemas.microsoft.com/office/drawing/2014/chart" uri="{C3380CC4-5D6E-409C-BE32-E72D297353CC}">
              <c16:uniqueId val="{00000003-EF9F-4101-8870-CED0A2381809}"/>
            </c:ext>
          </c:extLst>
        </c:ser>
        <c:ser>
          <c:idx val="4"/>
          <c:order val="4"/>
          <c:tx>
            <c:strRef>
              <c:f>'Strawberry Hill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Close'!$AE$47</c:f>
              <c:numCache>
                <c:formatCode>General</c:formatCode>
                <c:ptCount val="1"/>
                <c:pt idx="0">
                  <c:v>27</c:v>
                </c:pt>
              </c:numCache>
            </c:numRef>
          </c:val>
          <c:extLst>
            <c:ext xmlns:c16="http://schemas.microsoft.com/office/drawing/2014/chart" uri="{C3380CC4-5D6E-409C-BE32-E72D297353CC}">
              <c16:uniqueId val="{00000004-EF9F-4101-8870-CED0A2381809}"/>
            </c:ext>
          </c:extLst>
        </c:ser>
        <c:ser>
          <c:idx val="5"/>
          <c:order val="5"/>
          <c:tx>
            <c:strRef>
              <c:f>'Strawberry Hill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Close'!$Z$47</c:f>
              <c:strCache>
                <c:ptCount val="1"/>
                <c:pt idx="0">
                  <c:v>Strawberry Hill Close</c:v>
                </c:pt>
              </c:strCache>
            </c:strRef>
          </c:cat>
          <c:val>
            <c:numRef>
              <c:f>'Strawberry Hill Close'!$AF$47</c:f>
              <c:numCache>
                <c:formatCode>General</c:formatCode>
                <c:ptCount val="1"/>
                <c:pt idx="0">
                  <c:v>7</c:v>
                </c:pt>
              </c:numCache>
            </c:numRef>
          </c:val>
          <c:extLst>
            <c:ext xmlns:c16="http://schemas.microsoft.com/office/drawing/2014/chart" uri="{C3380CC4-5D6E-409C-BE32-E72D297353CC}">
              <c16:uniqueId val="{00000005-EF9F-4101-8870-CED0A2381809}"/>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'Strawberry Hill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'Strawberry Hill Close'!$Z$47</c15:sqref>
                        </c15:formulaRef>
                      </c:ext>
                    </c:extLst>
                    <c:strCache>
                      <c:ptCount val="1"/>
                      <c:pt idx="0">
                        <c:v>Strawberry Hill Close</c:v>
                      </c:pt>
                    </c:strCache>
                  </c:strRef>
                </c:cat>
                <c:val>
                  <c:numRef>
                    <c:extLst>
                      <c:ext uri="{02D57815-91ED-43cb-92C2-25804820EDAC}">
                        <c15:formulaRef>
                          <c15:sqref>'Strawberry Hill Close'!$AG$47</c15:sqref>
                        </c15:formulaRef>
                      </c:ext>
                    </c:extLst>
                    <c:numCache>
                      <c:formatCode>General</c:formatCode>
                      <c:ptCount val="1"/>
                      <c:pt idx="0">
                        <c:v>44</c:v>
                      </c:pt>
                    </c:numCache>
                  </c:numRef>
                </c:val>
                <c:extLst>
                  <c:ext xmlns:c16="http://schemas.microsoft.com/office/drawing/2014/chart" uri="{C3380CC4-5D6E-409C-BE32-E72D297353CC}">
                    <c16:uniqueId val="{00000006-EF9F-4101-8870-CED0A2381809}"/>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'Strawberry Hill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Close'!$Z$63</c:f>
              <c:strCache>
                <c:ptCount val="1"/>
                <c:pt idx="0">
                  <c:v>Strawberry Hill Close</c:v>
                </c:pt>
              </c:strCache>
            </c:strRef>
          </c:cat>
          <c:val>
            <c:numRef>
              <c:f>'Strawberry Hill Close'!$AB$63</c:f>
              <c:numCache>
                <c:formatCode>General</c:formatCode>
                <c:ptCount val="1"/>
                <c:pt idx="0">
                  <c:v>0</c:v>
                </c:pt>
              </c:numCache>
            </c:numRef>
          </c:val>
          <c:extLst>
            <c:ext xmlns:c16="http://schemas.microsoft.com/office/drawing/2014/chart" uri="{C3380CC4-5D6E-409C-BE32-E72D297353CC}">
              <c16:uniqueId val="{00000000-737E-42A1-9EBA-D5E4AFA3FEEF}"/>
            </c:ext>
          </c:extLst>
        </c:ser>
        <c:ser>
          <c:idx val="2"/>
          <c:order val="2"/>
          <c:tx>
            <c:strRef>
              <c:f>'Strawberry Hill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Close'!$Z$63</c:f>
              <c:strCache>
                <c:ptCount val="1"/>
                <c:pt idx="0">
                  <c:v>Strawberry Hill Close</c:v>
                </c:pt>
              </c:strCache>
            </c:strRef>
          </c:cat>
          <c:val>
            <c:numRef>
              <c:f>'Strawberry Hill Close'!$AC$63</c:f>
              <c:numCache>
                <c:formatCode>General</c:formatCode>
                <c:ptCount val="1"/>
                <c:pt idx="0">
                  <c:v>0</c:v>
                </c:pt>
              </c:numCache>
            </c:numRef>
          </c:val>
          <c:extLst>
            <c:ext xmlns:c16="http://schemas.microsoft.com/office/drawing/2014/chart" uri="{C3380CC4-5D6E-409C-BE32-E72D297353CC}">
              <c16:uniqueId val="{00000001-737E-42A1-9EBA-D5E4AFA3FEEF}"/>
            </c:ext>
          </c:extLst>
        </c:ser>
        <c:ser>
          <c:idx val="3"/>
          <c:order val="3"/>
          <c:tx>
            <c:strRef>
              <c:f>'Strawberry Hill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Close'!$Z$63</c:f>
              <c:strCache>
                <c:ptCount val="1"/>
                <c:pt idx="0">
                  <c:v>Strawberry Hill Close</c:v>
                </c:pt>
              </c:strCache>
            </c:strRef>
          </c:cat>
          <c:val>
            <c:numRef>
              <c:f>'Strawberry Hill Close'!$AD$63</c:f>
              <c:numCache>
                <c:formatCode>General</c:formatCode>
                <c:ptCount val="1"/>
                <c:pt idx="0">
                  <c:v>1</c:v>
                </c:pt>
              </c:numCache>
            </c:numRef>
          </c:val>
          <c:extLst>
            <c:ext xmlns:c16="http://schemas.microsoft.com/office/drawing/2014/chart" uri="{C3380CC4-5D6E-409C-BE32-E72D297353CC}">
              <c16:uniqueId val="{00000002-737E-42A1-9EBA-D5E4AFA3FEEF}"/>
            </c:ext>
          </c:extLst>
        </c:ser>
        <c:ser>
          <c:idx val="4"/>
          <c:order val="4"/>
          <c:tx>
            <c:strRef>
              <c:f>'Strawberry Hill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Close'!$Z$63</c:f>
              <c:strCache>
                <c:ptCount val="1"/>
                <c:pt idx="0">
                  <c:v>Strawberry Hill Close</c:v>
                </c:pt>
              </c:strCache>
            </c:strRef>
          </c:cat>
          <c:val>
            <c:numRef>
              <c:f>'Strawberry Hill Close'!$AE$63</c:f>
              <c:numCache>
                <c:formatCode>General</c:formatCode>
                <c:ptCount val="1"/>
                <c:pt idx="0">
                  <c:v>30</c:v>
                </c:pt>
              </c:numCache>
            </c:numRef>
          </c:val>
          <c:extLst>
            <c:ext xmlns:c16="http://schemas.microsoft.com/office/drawing/2014/chart" uri="{C3380CC4-5D6E-409C-BE32-E72D297353CC}">
              <c16:uniqueId val="{00000003-737E-42A1-9EBA-D5E4AFA3FEEF}"/>
            </c:ext>
          </c:extLst>
        </c:ser>
        <c:ser>
          <c:idx val="5"/>
          <c:order val="5"/>
          <c:tx>
            <c:strRef>
              <c:f>'Strawberry Hill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Close'!$Z$63</c:f>
              <c:strCache>
                <c:ptCount val="1"/>
                <c:pt idx="0">
                  <c:v>Strawberry Hill Close</c:v>
                </c:pt>
              </c:strCache>
            </c:strRef>
          </c:cat>
          <c:val>
            <c:numRef>
              <c:f>'Strawberry Hill Close'!$AF$63</c:f>
              <c:numCache>
                <c:formatCode>General</c:formatCode>
                <c:ptCount val="1"/>
                <c:pt idx="0">
                  <c:v>8</c:v>
                </c:pt>
              </c:numCache>
            </c:numRef>
          </c:val>
          <c:extLst>
            <c:ext xmlns:c16="http://schemas.microsoft.com/office/drawing/2014/chart" uri="{C3380CC4-5D6E-409C-BE32-E72D297353CC}">
              <c16:uniqueId val="{00000004-737E-42A1-9EBA-D5E4AFA3FEEF}"/>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'Strawberry Hill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'Strawberry Hill Close'!$Z$63</c15:sqref>
                        </c15:formulaRef>
                      </c:ext>
                    </c:extLst>
                    <c:strCache>
                      <c:ptCount val="1"/>
                      <c:pt idx="0">
                        <c:v>Strawberry Hill Close</c:v>
                      </c:pt>
                    </c:strCache>
                  </c:strRef>
                </c:cat>
                <c:val>
                  <c:numRef>
                    <c:extLst>
                      <c:ext uri="{02D57815-91ED-43cb-92C2-25804820EDAC}">
                        <c15:formulaRef>
                          <c15:sqref>'Strawberry Hill Close'!$AA$63</c15:sqref>
                        </c15:formulaRef>
                      </c:ext>
                    </c:extLst>
                    <c:numCache>
                      <c:formatCode>General</c:formatCode>
                      <c:ptCount val="1"/>
                      <c:pt idx="0">
                        <c:v>0</c:v>
                      </c:pt>
                    </c:numCache>
                  </c:numRef>
                </c:val>
                <c:extLst>
                  <c:ext xmlns:c16="http://schemas.microsoft.com/office/drawing/2014/chart" uri="{C3380CC4-5D6E-409C-BE32-E72D297353CC}">
                    <c16:uniqueId val="{00000005-737E-42A1-9EBA-D5E4AFA3FEEF}"/>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Hill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Hill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Close'!$AA$79:$AP$79</c:f>
              <c:numCache>
                <c:formatCode>General</c:formatCode>
                <c:ptCount val="16"/>
                <c:pt idx="0">
                  <c:v>9</c:v>
                </c:pt>
                <c:pt idx="1">
                  <c:v>9</c:v>
                </c:pt>
                <c:pt idx="2">
                  <c:v>9</c:v>
                </c:pt>
                <c:pt idx="3">
                  <c:v>9</c:v>
                </c:pt>
                <c:pt idx="4">
                  <c:v>8</c:v>
                </c:pt>
                <c:pt idx="5">
                  <c:v>2</c:v>
                </c:pt>
                <c:pt idx="6">
                  <c:v>1</c:v>
                </c:pt>
                <c:pt idx="7">
                  <c:v>2</c:v>
                </c:pt>
                <c:pt idx="8">
                  <c:v>1</c:v>
                </c:pt>
                <c:pt idx="9">
                  <c:v>2</c:v>
                </c:pt>
                <c:pt idx="10">
                  <c:v>3</c:v>
                </c:pt>
                <c:pt idx="11">
                  <c:v>3</c:v>
                </c:pt>
                <c:pt idx="12">
                  <c:v>7</c:v>
                </c:pt>
                <c:pt idx="13">
                  <c:v>8</c:v>
                </c:pt>
                <c:pt idx="14">
                  <c:v>9</c:v>
                </c:pt>
                <c:pt idx="15">
                  <c:v>5</c:v>
                </c:pt>
              </c:numCache>
            </c:numRef>
          </c:val>
          <c:extLst>
            <c:ext xmlns:c16="http://schemas.microsoft.com/office/drawing/2014/chart" uri="{C3380CC4-5D6E-409C-BE32-E72D297353CC}">
              <c16:uniqueId val="{00000000-3319-4D06-9601-32F794142C9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Hill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Hill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Close'!$AA$95:$AP$95</c:f>
              <c:numCache>
                <c:formatCode>General</c:formatCode>
                <c:ptCount val="16"/>
                <c:pt idx="0">
                  <c:v>9</c:v>
                </c:pt>
                <c:pt idx="1">
                  <c:v>9</c:v>
                </c:pt>
                <c:pt idx="2">
                  <c:v>9</c:v>
                </c:pt>
                <c:pt idx="3">
                  <c:v>9</c:v>
                </c:pt>
                <c:pt idx="4">
                  <c:v>11</c:v>
                </c:pt>
                <c:pt idx="5">
                  <c:v>13</c:v>
                </c:pt>
                <c:pt idx="6">
                  <c:v>15</c:v>
                </c:pt>
                <c:pt idx="7">
                  <c:v>15</c:v>
                </c:pt>
                <c:pt idx="8">
                  <c:v>12</c:v>
                </c:pt>
                <c:pt idx="9">
                  <c:v>11</c:v>
                </c:pt>
                <c:pt idx="10">
                  <c:v>12</c:v>
                </c:pt>
                <c:pt idx="11">
                  <c:v>11</c:v>
                </c:pt>
                <c:pt idx="12">
                  <c:v>9</c:v>
                </c:pt>
                <c:pt idx="13">
                  <c:v>10</c:v>
                </c:pt>
                <c:pt idx="14">
                  <c:v>10</c:v>
                </c:pt>
                <c:pt idx="15">
                  <c:v>10</c:v>
                </c:pt>
              </c:numCache>
            </c:numRef>
          </c:val>
          <c:extLst>
            <c:ext xmlns:c16="http://schemas.microsoft.com/office/drawing/2014/chart" uri="{C3380CC4-5D6E-409C-BE32-E72D297353CC}">
              <c16:uniqueId val="{00000000-D297-4A0A-9F31-C42E2C53F7D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'Strawberry Hill Road'!$Z$38</c:f>
              <c:strCache>
                <c:ptCount val="1"/>
                <c:pt idx="0">
                  <c:v>COMMUTER</c:v>
                </c:pt>
              </c:strCache>
            </c:strRef>
          </c:tx>
          <c:spPr>
            <a:solidFill>
              <a:schemeClr val="accent1"/>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Road'!$AA$38:$AP$38</c:f>
              <c:numCache>
                <c:formatCode>General</c:formatCode>
                <c:ptCount val="16"/>
                <c:pt idx="0">
                  <c:v>0</c:v>
                </c:pt>
                <c:pt idx="1">
                  <c:v>0</c:v>
                </c:pt>
                <c:pt idx="2">
                  <c:v>0</c:v>
                </c:pt>
                <c:pt idx="3">
                  <c:v>9</c:v>
                </c:pt>
                <c:pt idx="4">
                  <c:v>11</c:v>
                </c:pt>
                <c:pt idx="5">
                  <c:v>11</c:v>
                </c:pt>
                <c:pt idx="6">
                  <c:v>11</c:v>
                </c:pt>
                <c:pt idx="7">
                  <c:v>11</c:v>
                </c:pt>
                <c:pt idx="8">
                  <c:v>11</c:v>
                </c:pt>
                <c:pt idx="9">
                  <c:v>11</c:v>
                </c:pt>
                <c:pt idx="10">
                  <c:v>9</c:v>
                </c:pt>
                <c:pt idx="11">
                  <c:v>6</c:v>
                </c:pt>
                <c:pt idx="12">
                  <c:v>1</c:v>
                </c:pt>
                <c:pt idx="13">
                  <c:v>1</c:v>
                </c:pt>
                <c:pt idx="14">
                  <c:v>0</c:v>
                </c:pt>
                <c:pt idx="15">
                  <c:v>0</c:v>
                </c:pt>
              </c:numCache>
            </c:numRef>
          </c:val>
          <c:extLst>
            <c:ext xmlns:c16="http://schemas.microsoft.com/office/drawing/2014/chart" uri="{C3380CC4-5D6E-409C-BE32-E72D297353CC}">
              <c16:uniqueId val="{00000001-44BA-4E2A-B3E9-C49D91F3631A}"/>
            </c:ext>
          </c:extLst>
        </c:ser>
        <c:ser>
          <c:idx val="1"/>
          <c:order val="1"/>
          <c:tx>
            <c:strRef>
              <c:f>'Strawberry Hill Road'!$Z$39</c:f>
              <c:strCache>
                <c:ptCount val="1"/>
                <c:pt idx="0">
                  <c:v>DISABLED</c:v>
                </c:pt>
              </c:strCache>
            </c:strRef>
          </c:tx>
          <c:spPr>
            <a:solidFill>
              <a:schemeClr val="accent2"/>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4BA-4E2A-B3E9-C49D91F3631A}"/>
            </c:ext>
          </c:extLst>
        </c:ser>
        <c:ser>
          <c:idx val="2"/>
          <c:order val="2"/>
          <c:tx>
            <c:strRef>
              <c:f>'Strawberry Hill Road'!$Z$40</c:f>
              <c:strCache>
                <c:ptCount val="1"/>
                <c:pt idx="0">
                  <c:v>ILLEGAL</c:v>
                </c:pt>
              </c:strCache>
            </c:strRef>
          </c:tx>
          <c:spPr>
            <a:solidFill>
              <a:schemeClr val="accent3"/>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Road'!$AA$40:$AP$40</c:f>
              <c:numCache>
                <c:formatCode>General</c:formatCode>
                <c:ptCount val="16"/>
                <c:pt idx="0">
                  <c:v>1</c:v>
                </c:pt>
                <c:pt idx="1">
                  <c:v>1</c:v>
                </c:pt>
                <c:pt idx="2">
                  <c:v>1</c:v>
                </c:pt>
                <c:pt idx="3">
                  <c:v>2</c:v>
                </c:pt>
                <c:pt idx="4">
                  <c:v>2</c:v>
                </c:pt>
                <c:pt idx="5">
                  <c:v>2</c:v>
                </c:pt>
                <c:pt idx="6">
                  <c:v>5</c:v>
                </c:pt>
                <c:pt idx="7">
                  <c:v>4</c:v>
                </c:pt>
                <c:pt idx="8">
                  <c:v>2</c:v>
                </c:pt>
                <c:pt idx="9">
                  <c:v>5</c:v>
                </c:pt>
                <c:pt idx="10">
                  <c:v>2</c:v>
                </c:pt>
                <c:pt idx="11">
                  <c:v>4</c:v>
                </c:pt>
                <c:pt idx="12">
                  <c:v>2</c:v>
                </c:pt>
                <c:pt idx="13">
                  <c:v>1</c:v>
                </c:pt>
                <c:pt idx="14">
                  <c:v>3</c:v>
                </c:pt>
                <c:pt idx="15">
                  <c:v>5</c:v>
                </c:pt>
              </c:numCache>
            </c:numRef>
          </c:val>
          <c:extLst>
            <c:ext xmlns:c16="http://schemas.microsoft.com/office/drawing/2014/chart" uri="{C3380CC4-5D6E-409C-BE32-E72D297353CC}">
              <c16:uniqueId val="{00000005-44BA-4E2A-B3E9-C49D91F3631A}"/>
            </c:ext>
          </c:extLst>
        </c:ser>
        <c:ser>
          <c:idx val="3"/>
          <c:order val="3"/>
          <c:tx>
            <c:strRef>
              <c:f>'Strawberry Hill Road'!$Z$41</c:f>
              <c:strCache>
                <c:ptCount val="1"/>
                <c:pt idx="0">
                  <c:v>LONG STAY</c:v>
                </c:pt>
              </c:strCache>
            </c:strRef>
          </c:tx>
          <c:spPr>
            <a:solidFill>
              <a:schemeClr val="accent4"/>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Road'!$AA$41:$AP$41</c:f>
              <c:numCache>
                <c:formatCode>General</c:formatCode>
                <c:ptCount val="16"/>
                <c:pt idx="0">
                  <c:v>0</c:v>
                </c:pt>
                <c:pt idx="1">
                  <c:v>0</c:v>
                </c:pt>
                <c:pt idx="2">
                  <c:v>0</c:v>
                </c:pt>
                <c:pt idx="3">
                  <c:v>6</c:v>
                </c:pt>
                <c:pt idx="4">
                  <c:v>7</c:v>
                </c:pt>
                <c:pt idx="5">
                  <c:v>7</c:v>
                </c:pt>
                <c:pt idx="6">
                  <c:v>11</c:v>
                </c:pt>
                <c:pt idx="7">
                  <c:v>12</c:v>
                </c:pt>
                <c:pt idx="8">
                  <c:v>9</c:v>
                </c:pt>
                <c:pt idx="9">
                  <c:v>7</c:v>
                </c:pt>
                <c:pt idx="10">
                  <c:v>7</c:v>
                </c:pt>
                <c:pt idx="11">
                  <c:v>5</c:v>
                </c:pt>
                <c:pt idx="12">
                  <c:v>4</c:v>
                </c:pt>
                <c:pt idx="13">
                  <c:v>2</c:v>
                </c:pt>
                <c:pt idx="14">
                  <c:v>0</c:v>
                </c:pt>
                <c:pt idx="15">
                  <c:v>0</c:v>
                </c:pt>
              </c:numCache>
            </c:numRef>
          </c:val>
          <c:extLst>
            <c:ext xmlns:c16="http://schemas.microsoft.com/office/drawing/2014/chart" uri="{C3380CC4-5D6E-409C-BE32-E72D297353CC}">
              <c16:uniqueId val="{00000007-44BA-4E2A-B3E9-C49D91F3631A}"/>
            </c:ext>
          </c:extLst>
        </c:ser>
        <c:ser>
          <c:idx val="4"/>
          <c:order val="4"/>
          <c:tx>
            <c:strRef>
              <c:f>'Strawberry Hill Road'!$Z$42</c:f>
              <c:strCache>
                <c:ptCount val="1"/>
                <c:pt idx="0">
                  <c:v>RESIDENT</c:v>
                </c:pt>
              </c:strCache>
            </c:strRef>
          </c:tx>
          <c:spPr>
            <a:solidFill>
              <a:schemeClr val="accent5"/>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Road'!$AA$42:$AP$42</c:f>
              <c:numCache>
                <c:formatCode>General</c:formatCode>
                <c:ptCount val="16"/>
                <c:pt idx="0">
                  <c:v>43</c:v>
                </c:pt>
                <c:pt idx="1">
                  <c:v>43</c:v>
                </c:pt>
                <c:pt idx="2">
                  <c:v>41</c:v>
                </c:pt>
                <c:pt idx="3">
                  <c:v>33</c:v>
                </c:pt>
                <c:pt idx="4">
                  <c:v>33</c:v>
                </c:pt>
                <c:pt idx="5">
                  <c:v>32</c:v>
                </c:pt>
                <c:pt idx="6">
                  <c:v>29</c:v>
                </c:pt>
                <c:pt idx="7">
                  <c:v>29</c:v>
                </c:pt>
                <c:pt idx="8">
                  <c:v>28</c:v>
                </c:pt>
                <c:pt idx="9">
                  <c:v>29</c:v>
                </c:pt>
                <c:pt idx="10">
                  <c:v>29</c:v>
                </c:pt>
                <c:pt idx="11">
                  <c:v>31</c:v>
                </c:pt>
                <c:pt idx="12">
                  <c:v>31</c:v>
                </c:pt>
                <c:pt idx="13">
                  <c:v>31</c:v>
                </c:pt>
                <c:pt idx="14">
                  <c:v>37</c:v>
                </c:pt>
                <c:pt idx="15">
                  <c:v>39</c:v>
                </c:pt>
              </c:numCache>
            </c:numRef>
          </c:val>
          <c:extLst>
            <c:ext xmlns:c16="http://schemas.microsoft.com/office/drawing/2014/chart" uri="{C3380CC4-5D6E-409C-BE32-E72D297353CC}">
              <c16:uniqueId val="{00000009-44BA-4E2A-B3E9-C49D91F3631A}"/>
            </c:ext>
          </c:extLst>
        </c:ser>
        <c:ser>
          <c:idx val="5"/>
          <c:order val="5"/>
          <c:tx>
            <c:strRef>
              <c:f>'Strawberry Hill Road'!$Z$43</c:f>
              <c:strCache>
                <c:ptCount val="1"/>
                <c:pt idx="0">
                  <c:v>SHORT STAY</c:v>
                </c:pt>
              </c:strCache>
            </c:strRef>
          </c:tx>
          <c:spPr>
            <a:solidFill>
              <a:schemeClr val="accent6"/>
            </a:solidFill>
            <a:ln>
              <a:noFill/>
            </a:ln>
            <a:effectLst/>
          </c:spPr>
          <c:invertIfNegative val="0"/>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Road'!$AA$43:$AP$43</c:f>
              <c:numCache>
                <c:formatCode>General</c:formatCode>
                <c:ptCount val="16"/>
                <c:pt idx="0">
                  <c:v>0</c:v>
                </c:pt>
                <c:pt idx="1">
                  <c:v>0</c:v>
                </c:pt>
                <c:pt idx="2">
                  <c:v>0</c:v>
                </c:pt>
                <c:pt idx="3">
                  <c:v>4</c:v>
                </c:pt>
                <c:pt idx="4">
                  <c:v>5</c:v>
                </c:pt>
                <c:pt idx="5">
                  <c:v>5</c:v>
                </c:pt>
                <c:pt idx="6">
                  <c:v>8</c:v>
                </c:pt>
                <c:pt idx="7">
                  <c:v>7</c:v>
                </c:pt>
                <c:pt idx="8">
                  <c:v>12</c:v>
                </c:pt>
                <c:pt idx="9">
                  <c:v>9</c:v>
                </c:pt>
                <c:pt idx="10">
                  <c:v>7</c:v>
                </c:pt>
                <c:pt idx="11">
                  <c:v>5</c:v>
                </c:pt>
                <c:pt idx="12">
                  <c:v>6</c:v>
                </c:pt>
                <c:pt idx="13">
                  <c:v>5</c:v>
                </c:pt>
                <c:pt idx="14">
                  <c:v>3</c:v>
                </c:pt>
                <c:pt idx="15">
                  <c:v>0</c:v>
                </c:pt>
              </c:numCache>
            </c:numRef>
          </c:val>
          <c:extLst>
            <c:ext xmlns:c16="http://schemas.microsoft.com/office/drawing/2014/chart" uri="{C3380CC4-5D6E-409C-BE32-E72D297353CC}">
              <c16:uniqueId val="{0000000B-44BA-4E2A-B3E9-C49D91F3631A}"/>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'Strawberry Hill Road'!$Z$44</c:f>
              <c:strCache>
                <c:ptCount val="1"/>
                <c:pt idx="0">
                  <c:v>CAPACITY</c:v>
                </c:pt>
              </c:strCache>
            </c:strRef>
          </c:tx>
          <c:spPr>
            <a:ln w="19050" cap="rnd" cmpd="sng" algn="ctr">
              <a:solidFill>
                <a:schemeClr val="tx1"/>
              </a:solidFill>
              <a:prstDash val="solid"/>
              <a:round/>
            </a:ln>
            <a:effectLst/>
          </c:spPr>
          <c:marker>
            <c:symbol val="none"/>
          </c:marker>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Road'!$AA$44:$AP$44</c:f>
              <c:numCache>
                <c:formatCode>General</c:formatCode>
                <c:ptCount val="16"/>
                <c:pt idx="0">
                  <c:v>51</c:v>
                </c:pt>
                <c:pt idx="1">
                  <c:v>51</c:v>
                </c:pt>
                <c:pt idx="2">
                  <c:v>51</c:v>
                </c:pt>
                <c:pt idx="3">
                  <c:v>51</c:v>
                </c:pt>
                <c:pt idx="4">
                  <c:v>51</c:v>
                </c:pt>
                <c:pt idx="5">
                  <c:v>51</c:v>
                </c:pt>
                <c:pt idx="6">
                  <c:v>51</c:v>
                </c:pt>
                <c:pt idx="7">
                  <c:v>51</c:v>
                </c:pt>
                <c:pt idx="8">
                  <c:v>51</c:v>
                </c:pt>
                <c:pt idx="9">
                  <c:v>51</c:v>
                </c:pt>
                <c:pt idx="10">
                  <c:v>51</c:v>
                </c:pt>
                <c:pt idx="11">
                  <c:v>51</c:v>
                </c:pt>
                <c:pt idx="12">
                  <c:v>51</c:v>
                </c:pt>
                <c:pt idx="13">
                  <c:v>51</c:v>
                </c:pt>
                <c:pt idx="14">
                  <c:v>51</c:v>
                </c:pt>
                <c:pt idx="15">
                  <c:v>51</c:v>
                </c:pt>
              </c:numCache>
            </c:numRef>
          </c:val>
          <c:smooth val="0"/>
          <c:extLst>
            <c:ext xmlns:c16="http://schemas.microsoft.com/office/drawing/2014/chart" uri="{C3380CC4-5D6E-409C-BE32-E72D297353CC}">
              <c16:uniqueId val="{0000000D-44BA-4E2A-B3E9-C49D91F3631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'Strawberry Hill Road'!$Z$55</c:f>
              <c:strCache>
                <c:ptCount val="1"/>
                <c:pt idx="0">
                  <c:v>DISABLED</c:v>
                </c:pt>
              </c:strCache>
            </c:strRef>
          </c:tx>
          <c:spPr>
            <a:solidFill>
              <a:schemeClr val="accent2"/>
            </a:solidFill>
            <a:ln>
              <a:noFill/>
            </a:ln>
            <a:effectLst/>
          </c:spPr>
          <c:invertIfNegative val="0"/>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Road'!$AA$55:$AP$55</c:f>
              <c:numCache>
                <c:formatCode>General</c:formatCode>
                <c:ptCount val="16"/>
                <c:pt idx="0">
                  <c:v>1</c:v>
                </c:pt>
                <c:pt idx="1">
                  <c:v>1</c:v>
                </c:pt>
                <c:pt idx="2">
                  <c:v>1</c:v>
                </c:pt>
                <c:pt idx="3">
                  <c:v>1</c:v>
                </c:pt>
                <c:pt idx="4">
                  <c:v>1</c:v>
                </c:pt>
                <c:pt idx="5">
                  <c:v>0</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1-5247-44DE-9866-503D4736B26E}"/>
            </c:ext>
          </c:extLst>
        </c:ser>
        <c:ser>
          <c:idx val="2"/>
          <c:order val="2"/>
          <c:tx>
            <c:strRef>
              <c:f>'Strawberry Hill Road'!$Z$56</c:f>
              <c:strCache>
                <c:ptCount val="1"/>
                <c:pt idx="0">
                  <c:v>ILLEGAL</c:v>
                </c:pt>
              </c:strCache>
            </c:strRef>
          </c:tx>
          <c:spPr>
            <a:solidFill>
              <a:schemeClr val="accent3"/>
            </a:solidFill>
            <a:ln>
              <a:noFill/>
            </a:ln>
            <a:effectLst/>
          </c:spPr>
          <c:invertIfNegative val="0"/>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Road'!$AA$56:$AP$56</c:f>
              <c:numCache>
                <c:formatCode>General</c:formatCode>
                <c:ptCount val="16"/>
                <c:pt idx="0">
                  <c:v>0</c:v>
                </c:pt>
                <c:pt idx="1">
                  <c:v>0</c:v>
                </c:pt>
                <c:pt idx="2">
                  <c:v>0</c:v>
                </c:pt>
                <c:pt idx="3">
                  <c:v>0</c:v>
                </c:pt>
                <c:pt idx="4">
                  <c:v>0</c:v>
                </c:pt>
                <c:pt idx="5">
                  <c:v>1</c:v>
                </c:pt>
                <c:pt idx="6">
                  <c:v>1</c:v>
                </c:pt>
                <c:pt idx="7">
                  <c:v>0</c:v>
                </c:pt>
                <c:pt idx="8">
                  <c:v>0</c:v>
                </c:pt>
                <c:pt idx="9">
                  <c:v>1</c:v>
                </c:pt>
                <c:pt idx="10">
                  <c:v>0</c:v>
                </c:pt>
                <c:pt idx="11">
                  <c:v>0</c:v>
                </c:pt>
                <c:pt idx="12">
                  <c:v>1</c:v>
                </c:pt>
                <c:pt idx="13">
                  <c:v>0</c:v>
                </c:pt>
                <c:pt idx="14">
                  <c:v>0</c:v>
                </c:pt>
                <c:pt idx="15">
                  <c:v>0</c:v>
                </c:pt>
              </c:numCache>
            </c:numRef>
          </c:val>
          <c:extLst>
            <c:ext xmlns:c16="http://schemas.microsoft.com/office/drawing/2014/chart" uri="{C3380CC4-5D6E-409C-BE32-E72D297353CC}">
              <c16:uniqueId val="{00000002-5247-44DE-9866-503D4736B26E}"/>
            </c:ext>
          </c:extLst>
        </c:ser>
        <c:ser>
          <c:idx val="3"/>
          <c:order val="3"/>
          <c:tx>
            <c:strRef>
              <c:f>'Strawberry Hill Road'!$Z$57</c:f>
              <c:strCache>
                <c:ptCount val="1"/>
                <c:pt idx="0">
                  <c:v>LONG STAY</c:v>
                </c:pt>
              </c:strCache>
            </c:strRef>
          </c:tx>
          <c:spPr>
            <a:solidFill>
              <a:schemeClr val="accent4"/>
            </a:solidFill>
            <a:ln>
              <a:noFill/>
            </a:ln>
            <a:effectLst/>
          </c:spPr>
          <c:invertIfNegative val="0"/>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Road'!$AA$57:$AP$57</c:f>
              <c:numCache>
                <c:formatCode>General</c:formatCode>
                <c:ptCount val="16"/>
                <c:pt idx="0">
                  <c:v>0</c:v>
                </c:pt>
                <c:pt idx="1">
                  <c:v>0</c:v>
                </c:pt>
                <c:pt idx="2">
                  <c:v>0</c:v>
                </c:pt>
                <c:pt idx="3">
                  <c:v>0</c:v>
                </c:pt>
                <c:pt idx="4">
                  <c:v>1</c:v>
                </c:pt>
                <c:pt idx="5">
                  <c:v>1</c:v>
                </c:pt>
                <c:pt idx="6">
                  <c:v>1</c:v>
                </c:pt>
                <c:pt idx="7">
                  <c:v>1</c:v>
                </c:pt>
                <c:pt idx="8">
                  <c:v>2</c:v>
                </c:pt>
                <c:pt idx="9">
                  <c:v>2</c:v>
                </c:pt>
                <c:pt idx="10">
                  <c:v>2</c:v>
                </c:pt>
                <c:pt idx="11">
                  <c:v>2</c:v>
                </c:pt>
                <c:pt idx="12">
                  <c:v>2</c:v>
                </c:pt>
                <c:pt idx="13">
                  <c:v>1</c:v>
                </c:pt>
                <c:pt idx="14">
                  <c:v>0</c:v>
                </c:pt>
                <c:pt idx="15">
                  <c:v>0</c:v>
                </c:pt>
              </c:numCache>
            </c:numRef>
          </c:val>
          <c:extLst>
            <c:ext xmlns:c16="http://schemas.microsoft.com/office/drawing/2014/chart" uri="{C3380CC4-5D6E-409C-BE32-E72D297353CC}">
              <c16:uniqueId val="{00000003-5247-44DE-9866-503D4736B26E}"/>
            </c:ext>
          </c:extLst>
        </c:ser>
        <c:ser>
          <c:idx val="4"/>
          <c:order val="4"/>
          <c:tx>
            <c:strRef>
              <c:f>'Strawberry Hill Road'!$Z$58</c:f>
              <c:strCache>
                <c:ptCount val="1"/>
                <c:pt idx="0">
                  <c:v>RESIDENT</c:v>
                </c:pt>
              </c:strCache>
            </c:strRef>
          </c:tx>
          <c:spPr>
            <a:solidFill>
              <a:schemeClr val="accent5"/>
            </a:solidFill>
            <a:ln>
              <a:noFill/>
            </a:ln>
            <a:effectLst/>
          </c:spPr>
          <c:invertIfNegative val="0"/>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Road'!$AA$58:$AP$58</c:f>
              <c:numCache>
                <c:formatCode>General</c:formatCode>
                <c:ptCount val="16"/>
                <c:pt idx="0">
                  <c:v>43</c:v>
                </c:pt>
                <c:pt idx="1">
                  <c:v>42</c:v>
                </c:pt>
                <c:pt idx="2">
                  <c:v>39</c:v>
                </c:pt>
                <c:pt idx="3">
                  <c:v>39</c:v>
                </c:pt>
                <c:pt idx="4">
                  <c:v>38</c:v>
                </c:pt>
                <c:pt idx="5">
                  <c:v>34</c:v>
                </c:pt>
                <c:pt idx="6">
                  <c:v>30</c:v>
                </c:pt>
                <c:pt idx="7">
                  <c:v>29</c:v>
                </c:pt>
                <c:pt idx="8">
                  <c:v>28</c:v>
                </c:pt>
                <c:pt idx="9">
                  <c:v>26</c:v>
                </c:pt>
                <c:pt idx="10">
                  <c:v>27</c:v>
                </c:pt>
                <c:pt idx="11">
                  <c:v>28</c:v>
                </c:pt>
                <c:pt idx="12">
                  <c:v>30</c:v>
                </c:pt>
                <c:pt idx="13">
                  <c:v>33</c:v>
                </c:pt>
                <c:pt idx="14">
                  <c:v>39</c:v>
                </c:pt>
                <c:pt idx="15">
                  <c:v>39</c:v>
                </c:pt>
              </c:numCache>
            </c:numRef>
          </c:val>
          <c:extLst>
            <c:ext xmlns:c16="http://schemas.microsoft.com/office/drawing/2014/chart" uri="{C3380CC4-5D6E-409C-BE32-E72D297353CC}">
              <c16:uniqueId val="{00000004-5247-44DE-9866-503D4736B26E}"/>
            </c:ext>
          </c:extLst>
        </c:ser>
        <c:ser>
          <c:idx val="5"/>
          <c:order val="5"/>
          <c:tx>
            <c:strRef>
              <c:f>'Strawberry Hill Road'!$Z$59</c:f>
              <c:strCache>
                <c:ptCount val="1"/>
                <c:pt idx="0">
                  <c:v>SHORT STAY</c:v>
                </c:pt>
              </c:strCache>
            </c:strRef>
          </c:tx>
          <c:spPr>
            <a:solidFill>
              <a:schemeClr val="accent6"/>
            </a:solidFill>
            <a:ln>
              <a:noFill/>
            </a:ln>
            <a:effectLst/>
          </c:spPr>
          <c:invertIfNegative val="0"/>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Road'!$AA$59:$AP$59</c:f>
              <c:numCache>
                <c:formatCode>General</c:formatCode>
                <c:ptCount val="16"/>
                <c:pt idx="0">
                  <c:v>0</c:v>
                </c:pt>
                <c:pt idx="1">
                  <c:v>0</c:v>
                </c:pt>
                <c:pt idx="2">
                  <c:v>0</c:v>
                </c:pt>
                <c:pt idx="3">
                  <c:v>0</c:v>
                </c:pt>
                <c:pt idx="4">
                  <c:v>1</c:v>
                </c:pt>
                <c:pt idx="5">
                  <c:v>7</c:v>
                </c:pt>
                <c:pt idx="6">
                  <c:v>4</c:v>
                </c:pt>
                <c:pt idx="7">
                  <c:v>6</c:v>
                </c:pt>
                <c:pt idx="8">
                  <c:v>7</c:v>
                </c:pt>
                <c:pt idx="9">
                  <c:v>2</c:v>
                </c:pt>
                <c:pt idx="10">
                  <c:v>3</c:v>
                </c:pt>
                <c:pt idx="11">
                  <c:v>8</c:v>
                </c:pt>
                <c:pt idx="12">
                  <c:v>11</c:v>
                </c:pt>
                <c:pt idx="13">
                  <c:v>10</c:v>
                </c:pt>
                <c:pt idx="14">
                  <c:v>0</c:v>
                </c:pt>
                <c:pt idx="15">
                  <c:v>0</c:v>
                </c:pt>
              </c:numCache>
            </c:numRef>
          </c:val>
          <c:extLst>
            <c:ext xmlns:c16="http://schemas.microsoft.com/office/drawing/2014/chart" uri="{C3380CC4-5D6E-409C-BE32-E72D297353CC}">
              <c16:uniqueId val="{00000005-5247-44DE-9866-503D4736B26E}"/>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'Strawberry Hill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'Strawberry Hill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'Strawberry Hill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5247-44DE-9866-503D4736B26E}"/>
                  </c:ext>
                </c:extLst>
              </c15:ser>
            </c15:filteredBarSeries>
          </c:ext>
        </c:extLst>
      </c:barChart>
      <c:lineChart>
        <c:grouping val="standard"/>
        <c:varyColors val="0"/>
        <c:ser>
          <c:idx val="6"/>
          <c:order val="6"/>
          <c:tx>
            <c:strRef>
              <c:f>'Strawberry Hill Road'!$Z$60</c:f>
              <c:strCache>
                <c:ptCount val="1"/>
                <c:pt idx="0">
                  <c:v>CAPACITY</c:v>
                </c:pt>
              </c:strCache>
            </c:strRef>
          </c:tx>
          <c:spPr>
            <a:ln w="19050" cap="rnd" cmpd="sng" algn="ctr">
              <a:solidFill>
                <a:schemeClr val="tx1"/>
              </a:solidFill>
              <a:prstDash val="solid"/>
              <a:round/>
            </a:ln>
            <a:effectLst/>
          </c:spPr>
          <c:marker>
            <c:symbol val="none"/>
          </c:marker>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Road'!$AA$60:$AP$60</c:f>
              <c:numCache>
                <c:formatCode>General</c:formatCode>
                <c:ptCount val="16"/>
                <c:pt idx="0">
                  <c:v>51</c:v>
                </c:pt>
                <c:pt idx="1">
                  <c:v>51</c:v>
                </c:pt>
                <c:pt idx="2">
                  <c:v>51</c:v>
                </c:pt>
                <c:pt idx="3">
                  <c:v>51</c:v>
                </c:pt>
                <c:pt idx="4">
                  <c:v>51</c:v>
                </c:pt>
                <c:pt idx="5">
                  <c:v>51</c:v>
                </c:pt>
                <c:pt idx="6">
                  <c:v>51</c:v>
                </c:pt>
                <c:pt idx="7">
                  <c:v>51</c:v>
                </c:pt>
                <c:pt idx="8">
                  <c:v>51</c:v>
                </c:pt>
                <c:pt idx="9">
                  <c:v>51</c:v>
                </c:pt>
                <c:pt idx="10">
                  <c:v>51</c:v>
                </c:pt>
                <c:pt idx="11">
                  <c:v>51</c:v>
                </c:pt>
                <c:pt idx="12">
                  <c:v>51</c:v>
                </c:pt>
                <c:pt idx="13">
                  <c:v>51</c:v>
                </c:pt>
                <c:pt idx="14">
                  <c:v>51</c:v>
                </c:pt>
                <c:pt idx="15">
                  <c:v>51</c:v>
                </c:pt>
              </c:numCache>
            </c:numRef>
          </c:val>
          <c:smooth val="0"/>
          <c:extLst>
            <c:ext xmlns:c16="http://schemas.microsoft.com/office/drawing/2014/chart" uri="{C3380CC4-5D6E-409C-BE32-E72D297353CC}">
              <c16:uniqueId val="{00000006-5247-44DE-9866-503D4736B26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7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'Strawberry Hill Road'!$Z$63</c:f>
              <c:strCache>
                <c:ptCount val="1"/>
                <c:pt idx="0">
                  <c:v>Strawberry Hill Road</c:v>
                </c:pt>
              </c:strCache>
            </c:strRef>
          </c:tx>
          <c:dPt>
            <c:idx val="0"/>
            <c:bubble3D val="0"/>
            <c:spPr>
              <a:solidFill>
                <a:schemeClr val="accent2"/>
              </a:solidFill>
              <a:ln>
                <a:noFill/>
              </a:ln>
              <a:effectLst/>
            </c:spPr>
            <c:extLst>
              <c:ext xmlns:c16="http://schemas.microsoft.com/office/drawing/2014/chart" uri="{C3380CC4-5D6E-409C-BE32-E72D297353CC}">
                <c16:uniqueId val="{0000000B-4C65-4644-9B80-A2AD54FC72C4}"/>
              </c:ext>
            </c:extLst>
          </c:dPt>
          <c:dPt>
            <c:idx val="1"/>
            <c:bubble3D val="0"/>
            <c:spPr>
              <a:solidFill>
                <a:schemeClr val="accent3"/>
              </a:solidFill>
              <a:ln>
                <a:noFill/>
              </a:ln>
              <a:effectLst/>
            </c:spPr>
            <c:extLst>
              <c:ext xmlns:c16="http://schemas.microsoft.com/office/drawing/2014/chart" uri="{C3380CC4-5D6E-409C-BE32-E72D297353CC}">
                <c16:uniqueId val="{00000001-C88F-402A-932F-B5114DAE22E8}"/>
              </c:ext>
            </c:extLst>
          </c:dPt>
          <c:dPt>
            <c:idx val="2"/>
            <c:bubble3D val="0"/>
            <c:spPr>
              <a:solidFill>
                <a:schemeClr val="accent4"/>
              </a:solidFill>
              <a:ln>
                <a:noFill/>
              </a:ln>
              <a:effectLst/>
            </c:spPr>
            <c:extLst>
              <c:ext xmlns:c16="http://schemas.microsoft.com/office/drawing/2014/chart" uri="{C3380CC4-5D6E-409C-BE32-E72D297353CC}">
                <c16:uniqueId val="{00000003-C88F-402A-932F-B5114DAE22E8}"/>
              </c:ext>
            </c:extLst>
          </c:dPt>
          <c:dPt>
            <c:idx val="3"/>
            <c:bubble3D val="0"/>
            <c:spPr>
              <a:solidFill>
                <a:schemeClr val="accent5"/>
              </a:solidFill>
              <a:ln>
                <a:noFill/>
              </a:ln>
              <a:effectLst/>
            </c:spPr>
            <c:extLst>
              <c:ext xmlns:c16="http://schemas.microsoft.com/office/drawing/2014/chart" uri="{C3380CC4-5D6E-409C-BE32-E72D297353CC}">
                <c16:uniqueId val="{00000005-C88F-402A-932F-B5114DAE22E8}"/>
              </c:ext>
            </c:extLst>
          </c:dPt>
          <c:dPt>
            <c:idx val="4"/>
            <c:bubble3D val="0"/>
            <c:spPr>
              <a:solidFill>
                <a:schemeClr val="accent6"/>
              </a:solidFill>
              <a:ln>
                <a:noFill/>
              </a:ln>
              <a:effectLst/>
            </c:spPr>
            <c:extLst>
              <c:ext xmlns:c16="http://schemas.microsoft.com/office/drawing/2014/chart" uri="{C3380CC4-5D6E-409C-BE32-E72D297353CC}">
                <c16:uniqueId val="{00000007-C88F-402A-932F-B5114DAE22E8}"/>
              </c:ext>
            </c:extLst>
          </c:dPt>
          <c:dLbls>
            <c:dLbl>
              <c:idx val="3"/>
              <c:layout>
                <c:manualLayout>
                  <c:x val="7.5785387915358908E-3"/>
                  <c:y val="-4.1013314555614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8F-402A-932F-B5114DAE22E8}"/>
                </c:ext>
              </c:extLst>
            </c:dLbl>
            <c:dLbl>
              <c:idx val="4"/>
              <c:layout>
                <c:manualLayout>
                  <c:x val="5.2926248999611028E-2"/>
                  <c:y val="-6.94558319556644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8F-402A-932F-B5114DAE22E8}"/>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'Strawberry Hill Road'!$AA$62:$AF$62</c15:sqref>
                  </c15:fullRef>
                </c:ext>
              </c:extLst>
              <c:f>'Strawberry Hill Road'!$AB$62:$AF$62</c:f>
              <c:strCache>
                <c:ptCount val="5"/>
                <c:pt idx="0">
                  <c:v>DISABLED</c:v>
                </c:pt>
                <c:pt idx="1">
                  <c:v>ILLEGAL</c:v>
                </c:pt>
                <c:pt idx="2">
                  <c:v>LONG STAY</c:v>
                </c:pt>
                <c:pt idx="3">
                  <c:v>RESIDENT</c:v>
                </c:pt>
                <c:pt idx="4">
                  <c:v>SHORT STAY</c:v>
                </c:pt>
              </c:strCache>
            </c:strRef>
          </c:cat>
          <c:val>
            <c:numRef>
              <c:extLst>
                <c:ext xmlns:c15="http://schemas.microsoft.com/office/drawing/2012/chart" uri="{02D57815-91ED-43cb-92C2-25804820EDAC}">
                  <c15:fullRef>
                    <c15:sqref>'Strawberry Hill Road'!$AA$63:$AF$63</c15:sqref>
                  </c15:fullRef>
                </c:ext>
              </c:extLst>
              <c:f>'Strawberry Hill Road'!$AB$63:$AF$63</c:f>
              <c:numCache>
                <c:formatCode>General</c:formatCode>
                <c:ptCount val="5"/>
                <c:pt idx="0">
                  <c:v>2</c:v>
                </c:pt>
                <c:pt idx="1">
                  <c:v>4</c:v>
                </c:pt>
                <c:pt idx="2">
                  <c:v>2</c:v>
                </c:pt>
                <c:pt idx="3">
                  <c:v>73</c:v>
                </c:pt>
                <c:pt idx="4">
                  <c:v>37</c:v>
                </c:pt>
              </c:numCache>
            </c:numRef>
          </c:val>
          <c:extLst>
            <c:ext xmlns:c15="http://schemas.microsoft.com/office/drawing/2012/chart" uri="{02D57815-91ED-43cb-92C2-25804820EDAC}">
              <c15:categoryFilterExceptions>
                <c15:categoryFilterException>
                  <c15:sqref>'Strawberry Hill Road'!$AA$63</c15:sqref>
                  <c15:spPr xmlns:c15="http://schemas.microsoft.com/office/drawing/2012/chart">
                    <a:solidFill>
                      <a:schemeClr val="accent1"/>
                    </a:solidFill>
                    <a:ln>
                      <a:noFill/>
                    </a:ln>
                    <a:effectLst/>
                  </c15:spPr>
                  <c15:bubble3D val="0"/>
                </c15:categoryFilterException>
              </c15:categoryFilterExceptions>
            </c:ext>
            <c:ext xmlns:c16="http://schemas.microsoft.com/office/drawing/2014/chart" uri="{C3380CC4-5D6E-409C-BE32-E72D297353CC}">
              <c16:uniqueId val="{00000008-C88F-402A-932F-B5114DAE22E8}"/>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'Strawberry Hill Road'!$Z$47</c:f>
              <c:strCache>
                <c:ptCount val="1"/>
                <c:pt idx="0">
                  <c:v>Strawberry Hill Road</c:v>
                </c:pt>
              </c:strCache>
            </c:strRef>
          </c:tx>
          <c:dPt>
            <c:idx val="0"/>
            <c:bubble3D val="0"/>
            <c:spPr>
              <a:solidFill>
                <a:schemeClr val="accent1"/>
              </a:solidFill>
              <a:ln>
                <a:noFill/>
              </a:ln>
              <a:effectLst/>
            </c:spPr>
            <c:extLst>
              <c:ext xmlns:c16="http://schemas.microsoft.com/office/drawing/2014/chart" uri="{C3380CC4-5D6E-409C-BE32-E72D297353CC}">
                <c16:uniqueId val="{00000001-9D84-4121-AC3D-8984011ABD46}"/>
              </c:ext>
            </c:extLst>
          </c:dPt>
          <c:dPt>
            <c:idx val="1"/>
            <c:bubble3D val="0"/>
            <c:spPr>
              <a:solidFill>
                <a:schemeClr val="accent2"/>
              </a:solidFill>
              <a:ln>
                <a:noFill/>
              </a:ln>
              <a:effectLst/>
            </c:spPr>
            <c:extLst>
              <c:ext xmlns:c16="http://schemas.microsoft.com/office/drawing/2014/chart" uri="{C3380CC4-5D6E-409C-BE32-E72D297353CC}">
                <c16:uniqueId val="{00000003-9D84-4121-AC3D-8984011ABD46}"/>
              </c:ext>
            </c:extLst>
          </c:dPt>
          <c:dPt>
            <c:idx val="2"/>
            <c:bubble3D val="0"/>
            <c:spPr>
              <a:solidFill>
                <a:schemeClr val="accent3"/>
              </a:solidFill>
              <a:ln>
                <a:noFill/>
              </a:ln>
              <a:effectLst/>
            </c:spPr>
            <c:extLst>
              <c:ext xmlns:c16="http://schemas.microsoft.com/office/drawing/2014/chart" uri="{C3380CC4-5D6E-409C-BE32-E72D297353CC}">
                <c16:uniqueId val="{00000005-9D84-4121-AC3D-8984011ABD46}"/>
              </c:ext>
            </c:extLst>
          </c:dPt>
          <c:dPt>
            <c:idx val="3"/>
            <c:bubble3D val="0"/>
            <c:spPr>
              <a:solidFill>
                <a:schemeClr val="accent4"/>
              </a:solidFill>
              <a:ln>
                <a:noFill/>
              </a:ln>
              <a:effectLst/>
            </c:spPr>
            <c:extLst>
              <c:ext xmlns:c16="http://schemas.microsoft.com/office/drawing/2014/chart" uri="{C3380CC4-5D6E-409C-BE32-E72D297353CC}">
                <c16:uniqueId val="{00000007-9D84-4121-AC3D-8984011ABD46}"/>
              </c:ext>
            </c:extLst>
          </c:dPt>
          <c:dPt>
            <c:idx val="4"/>
            <c:bubble3D val="0"/>
            <c:spPr>
              <a:solidFill>
                <a:schemeClr val="accent5"/>
              </a:solidFill>
              <a:ln>
                <a:noFill/>
              </a:ln>
              <a:effectLst/>
            </c:spPr>
            <c:extLst>
              <c:ext xmlns:c16="http://schemas.microsoft.com/office/drawing/2014/chart" uri="{C3380CC4-5D6E-409C-BE32-E72D297353CC}">
                <c16:uniqueId val="{00000009-9D84-4121-AC3D-8984011ABD46}"/>
              </c:ext>
            </c:extLst>
          </c:dPt>
          <c:dPt>
            <c:idx val="5"/>
            <c:bubble3D val="0"/>
            <c:spPr>
              <a:solidFill>
                <a:schemeClr val="accent6"/>
              </a:solidFill>
              <a:ln>
                <a:noFill/>
              </a:ln>
              <a:effectLst/>
            </c:spPr>
            <c:extLst>
              <c:ext xmlns:c16="http://schemas.microsoft.com/office/drawing/2014/chart" uri="{C3380CC4-5D6E-409C-BE32-E72D297353CC}">
                <c16:uniqueId val="{0000000B-9D84-4121-AC3D-8984011ABD46}"/>
              </c:ext>
            </c:extLst>
          </c:dPt>
          <c:dLbls>
            <c:dLbl>
              <c:idx val="1"/>
              <c:delete val="1"/>
              <c:extLst>
                <c:ext xmlns:c15="http://schemas.microsoft.com/office/drawing/2012/chart" uri="{CE6537A1-D6FC-4f65-9D91-7224C49458BB}"/>
                <c:ext xmlns:c16="http://schemas.microsoft.com/office/drawing/2014/chart" uri="{C3380CC4-5D6E-409C-BE32-E72D297353CC}">
                  <c16:uniqueId val="{00000003-9D84-4121-AC3D-8984011ABD46}"/>
                </c:ext>
              </c:extLst>
            </c:dLbl>
            <c:dLbl>
              <c:idx val="2"/>
              <c:layout>
                <c:manualLayout>
                  <c:x val="7.8545828239295987E-3"/>
                  <c:y val="-4.04961556028053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84-4121-AC3D-8984011ABD46}"/>
                </c:ext>
              </c:extLst>
            </c:dLbl>
            <c:dLbl>
              <c:idx val="3"/>
              <c:layout>
                <c:manualLayout>
                  <c:x val="-1.0549515229601773E-3"/>
                  <c:y val="0.170773409549920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D84-4121-AC3D-8984011ABD46}"/>
                </c:ext>
              </c:extLst>
            </c:dLbl>
            <c:dLbl>
              <c:idx val="4"/>
              <c:layout>
                <c:manualLayout>
                  <c:x val="-0.1949506507561623"/>
                  <c:y val="-8.71550593159470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D84-4121-AC3D-8984011ABD46}"/>
                </c:ext>
              </c:extLst>
            </c:dLbl>
            <c:dLbl>
              <c:idx val="5"/>
              <c:layout>
                <c:manualLayout>
                  <c:x val="5.1676604551302935E-2"/>
                  <c:y val="-7.18735262421087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D84-4121-AC3D-8984011ABD4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'Strawberry Hill Road'!$AA$46:$AF$46</c:f>
              <c:strCache>
                <c:ptCount val="6"/>
                <c:pt idx="0">
                  <c:v>COMMUTER</c:v>
                </c:pt>
                <c:pt idx="1">
                  <c:v>DISABLED</c:v>
                </c:pt>
                <c:pt idx="2">
                  <c:v>ILLEGAL</c:v>
                </c:pt>
                <c:pt idx="3">
                  <c:v>LONG STAY</c:v>
                </c:pt>
                <c:pt idx="4">
                  <c:v>RESIDENT</c:v>
                </c:pt>
                <c:pt idx="5">
                  <c:v>SHORT STAY</c:v>
                </c:pt>
              </c:strCache>
            </c:strRef>
          </c:cat>
          <c:val>
            <c:numRef>
              <c:f>'Strawberry Hill Road'!$AA$47:$AF$47</c:f>
              <c:numCache>
                <c:formatCode>General</c:formatCode>
                <c:ptCount val="6"/>
                <c:pt idx="0">
                  <c:v>11</c:v>
                </c:pt>
                <c:pt idx="1">
                  <c:v>0</c:v>
                </c:pt>
                <c:pt idx="2">
                  <c:v>17</c:v>
                </c:pt>
                <c:pt idx="3">
                  <c:v>15</c:v>
                </c:pt>
                <c:pt idx="4">
                  <c:v>62</c:v>
                </c:pt>
                <c:pt idx="5">
                  <c:v>34</c:v>
                </c:pt>
              </c:numCache>
            </c:numRef>
          </c:val>
          <c:extLst>
            <c:ext xmlns:c16="http://schemas.microsoft.com/office/drawing/2014/chart" uri="{C3380CC4-5D6E-409C-BE32-E72D297353CC}">
              <c16:uniqueId val="{0000000C-9D84-4121-AC3D-8984011ABD4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'Strawberry Hill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Road'!$AA$47</c:f>
              <c:numCache>
                <c:formatCode>General</c:formatCode>
                <c:ptCount val="1"/>
                <c:pt idx="0">
                  <c:v>11</c:v>
                </c:pt>
              </c:numCache>
            </c:numRef>
          </c:val>
          <c:extLst>
            <c:ext xmlns:c16="http://schemas.microsoft.com/office/drawing/2014/chart" uri="{C3380CC4-5D6E-409C-BE32-E72D297353CC}">
              <c16:uniqueId val="{00000000-457A-44C1-AF0C-BAED2B1A9E7E}"/>
            </c:ext>
          </c:extLst>
        </c:ser>
        <c:ser>
          <c:idx val="1"/>
          <c:order val="1"/>
          <c:tx>
            <c:strRef>
              <c:f>'Strawberry Hill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Road'!$AB$47</c:f>
              <c:numCache>
                <c:formatCode>General</c:formatCode>
                <c:ptCount val="1"/>
                <c:pt idx="0">
                  <c:v>0</c:v>
                </c:pt>
              </c:numCache>
            </c:numRef>
          </c:val>
          <c:extLst>
            <c:ext xmlns:c16="http://schemas.microsoft.com/office/drawing/2014/chart" uri="{C3380CC4-5D6E-409C-BE32-E72D297353CC}">
              <c16:uniqueId val="{00000001-457A-44C1-AF0C-BAED2B1A9E7E}"/>
            </c:ext>
          </c:extLst>
        </c:ser>
        <c:ser>
          <c:idx val="2"/>
          <c:order val="2"/>
          <c:tx>
            <c:strRef>
              <c:f>'Strawberry Hill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Road'!$AC$47</c:f>
              <c:numCache>
                <c:formatCode>General</c:formatCode>
                <c:ptCount val="1"/>
                <c:pt idx="0">
                  <c:v>17</c:v>
                </c:pt>
              </c:numCache>
            </c:numRef>
          </c:val>
          <c:extLst>
            <c:ext xmlns:c16="http://schemas.microsoft.com/office/drawing/2014/chart" uri="{C3380CC4-5D6E-409C-BE32-E72D297353CC}">
              <c16:uniqueId val="{00000002-457A-44C1-AF0C-BAED2B1A9E7E}"/>
            </c:ext>
          </c:extLst>
        </c:ser>
        <c:ser>
          <c:idx val="3"/>
          <c:order val="3"/>
          <c:tx>
            <c:strRef>
              <c:f>'Strawberry Hill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Road'!$AD$47</c:f>
              <c:numCache>
                <c:formatCode>General</c:formatCode>
                <c:ptCount val="1"/>
                <c:pt idx="0">
                  <c:v>15</c:v>
                </c:pt>
              </c:numCache>
            </c:numRef>
          </c:val>
          <c:extLst>
            <c:ext xmlns:c16="http://schemas.microsoft.com/office/drawing/2014/chart" uri="{C3380CC4-5D6E-409C-BE32-E72D297353CC}">
              <c16:uniqueId val="{00000003-457A-44C1-AF0C-BAED2B1A9E7E}"/>
            </c:ext>
          </c:extLst>
        </c:ser>
        <c:ser>
          <c:idx val="4"/>
          <c:order val="4"/>
          <c:tx>
            <c:strRef>
              <c:f>'Strawberry Hill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Road'!$AE$47</c:f>
              <c:numCache>
                <c:formatCode>General</c:formatCode>
                <c:ptCount val="1"/>
                <c:pt idx="0">
                  <c:v>62</c:v>
                </c:pt>
              </c:numCache>
            </c:numRef>
          </c:val>
          <c:extLst>
            <c:ext xmlns:c16="http://schemas.microsoft.com/office/drawing/2014/chart" uri="{C3380CC4-5D6E-409C-BE32-E72D297353CC}">
              <c16:uniqueId val="{00000004-457A-44C1-AF0C-BAED2B1A9E7E}"/>
            </c:ext>
          </c:extLst>
        </c:ser>
        <c:ser>
          <c:idx val="5"/>
          <c:order val="5"/>
          <c:tx>
            <c:strRef>
              <c:f>'Strawberry Hill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Road'!$Z$47</c:f>
              <c:strCache>
                <c:ptCount val="1"/>
                <c:pt idx="0">
                  <c:v>Strawberry Hill Road</c:v>
                </c:pt>
              </c:strCache>
            </c:strRef>
          </c:cat>
          <c:val>
            <c:numRef>
              <c:f>'Strawberry Hill Road'!$AF$47</c:f>
              <c:numCache>
                <c:formatCode>General</c:formatCode>
                <c:ptCount val="1"/>
                <c:pt idx="0">
                  <c:v>34</c:v>
                </c:pt>
              </c:numCache>
            </c:numRef>
          </c:val>
          <c:extLst>
            <c:ext xmlns:c16="http://schemas.microsoft.com/office/drawing/2014/chart" uri="{C3380CC4-5D6E-409C-BE32-E72D297353CC}">
              <c16:uniqueId val="{00000005-457A-44C1-AF0C-BAED2B1A9E7E}"/>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'Strawberry Hill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'Strawberry Hill Road'!$Z$47</c15:sqref>
                        </c15:formulaRef>
                      </c:ext>
                    </c:extLst>
                    <c:strCache>
                      <c:ptCount val="1"/>
                      <c:pt idx="0">
                        <c:v>Strawberry Hill Road</c:v>
                      </c:pt>
                    </c:strCache>
                  </c:strRef>
                </c:cat>
                <c:val>
                  <c:numRef>
                    <c:extLst>
                      <c:ext uri="{02D57815-91ED-43cb-92C2-25804820EDAC}">
                        <c15:formulaRef>
                          <c15:sqref>'Strawberry Hill Road'!$AG$47</c15:sqref>
                        </c15:formulaRef>
                      </c:ext>
                    </c:extLst>
                    <c:numCache>
                      <c:formatCode>General</c:formatCode>
                      <c:ptCount val="1"/>
                      <c:pt idx="0">
                        <c:v>139</c:v>
                      </c:pt>
                    </c:numCache>
                  </c:numRef>
                </c:val>
                <c:extLst>
                  <c:ext xmlns:c16="http://schemas.microsoft.com/office/drawing/2014/chart" uri="{C3380CC4-5D6E-409C-BE32-E72D297353CC}">
                    <c16:uniqueId val="{00000006-457A-44C1-AF0C-BAED2B1A9E7E}"/>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'Church Lane'!$Z$63</c:f>
              <c:strCache>
                <c:ptCount val="1"/>
                <c:pt idx="0">
                  <c:v>Church Lane</c:v>
                </c:pt>
              </c:strCache>
            </c:strRef>
          </c:tx>
          <c:dPt>
            <c:idx val="0"/>
            <c:bubble3D val="0"/>
            <c:spPr>
              <a:solidFill>
                <a:schemeClr val="accent3"/>
              </a:solidFill>
              <a:ln>
                <a:noFill/>
              </a:ln>
              <a:effectLst/>
            </c:spPr>
            <c:extLst>
              <c:ext xmlns:c16="http://schemas.microsoft.com/office/drawing/2014/chart" uri="{C3380CC4-5D6E-409C-BE32-E72D297353CC}">
                <c16:uniqueId val="{00000001-E647-4376-8801-18CE10176323}"/>
              </c:ext>
            </c:extLst>
          </c:dPt>
          <c:dPt>
            <c:idx val="1"/>
            <c:bubble3D val="0"/>
            <c:spPr>
              <a:solidFill>
                <a:schemeClr val="accent4"/>
              </a:solidFill>
              <a:ln>
                <a:noFill/>
              </a:ln>
              <a:effectLst/>
            </c:spPr>
            <c:extLst>
              <c:ext xmlns:c16="http://schemas.microsoft.com/office/drawing/2014/chart" uri="{C3380CC4-5D6E-409C-BE32-E72D297353CC}">
                <c16:uniqueId val="{00000003-E647-4376-8801-18CE10176323}"/>
              </c:ext>
            </c:extLst>
          </c:dPt>
          <c:dPt>
            <c:idx val="2"/>
            <c:bubble3D val="0"/>
            <c:spPr>
              <a:solidFill>
                <a:schemeClr val="accent5"/>
              </a:solidFill>
              <a:ln>
                <a:noFill/>
              </a:ln>
              <a:effectLst/>
            </c:spPr>
            <c:extLst>
              <c:ext xmlns:c16="http://schemas.microsoft.com/office/drawing/2014/chart" uri="{C3380CC4-5D6E-409C-BE32-E72D297353CC}">
                <c16:uniqueId val="{00000005-E647-4376-8801-18CE10176323}"/>
              </c:ext>
            </c:extLst>
          </c:dPt>
          <c:dPt>
            <c:idx val="3"/>
            <c:bubble3D val="0"/>
            <c:spPr>
              <a:solidFill>
                <a:schemeClr val="accent6"/>
              </a:solidFill>
              <a:ln>
                <a:noFill/>
              </a:ln>
              <a:effectLst/>
            </c:spPr>
            <c:extLst>
              <c:ext xmlns:c16="http://schemas.microsoft.com/office/drawing/2014/chart" uri="{C3380CC4-5D6E-409C-BE32-E72D297353CC}">
                <c16:uniqueId val="{00000007-E647-4376-8801-18CE10176323}"/>
              </c:ext>
            </c:extLst>
          </c:dPt>
          <c:dLbls>
            <c:dLbl>
              <c:idx val="0"/>
              <c:layout>
                <c:manualLayout>
                  <c:x val="-3.9668258671138761E-2"/>
                  <c:y val="7.74611338996699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47-4376-8801-18CE10176323}"/>
                </c:ext>
              </c:extLst>
            </c:dLbl>
            <c:dLbl>
              <c:idx val="2"/>
              <c:layout>
                <c:manualLayout>
                  <c:x val="-0.22682788943640975"/>
                  <c:y val="-7.75905758919923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47-4376-8801-18CE10176323}"/>
                </c:ext>
              </c:extLst>
            </c:dLbl>
            <c:dLbl>
              <c:idx val="3"/>
              <c:layout>
                <c:manualLayout>
                  <c:x val="-2.0038228790174271E-2"/>
                  <c:y val="4.03676274409712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47-4376-8801-18CE1017632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'Church Lane'!$AA$62:$AF$62</c15:sqref>
                  </c15:fullRef>
                </c:ext>
              </c:extLst>
              <c:f>'Church Lane'!$AC$62:$AF$62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'Church Lane'!$AA$63:$AF$63</c15:sqref>
                  </c15:fullRef>
                </c:ext>
              </c:extLst>
              <c:f>'Church Lane'!$AC$63:$AF$63</c:f>
              <c:numCache>
                <c:formatCode>General</c:formatCode>
                <c:ptCount val="4"/>
                <c:pt idx="0">
                  <c:v>5</c:v>
                </c:pt>
                <c:pt idx="1">
                  <c:v>3</c:v>
                </c:pt>
                <c:pt idx="2">
                  <c:v>45</c:v>
                </c:pt>
                <c:pt idx="3">
                  <c:v>5</c:v>
                </c:pt>
              </c:numCache>
            </c:numRef>
          </c:val>
          <c:extLst>
            <c:ext xmlns:c15="http://schemas.microsoft.com/office/drawing/2012/chart" uri="{02D57815-91ED-43cb-92C2-25804820EDAC}">
              <c15:categoryFilterExceptions>
                <c15:categoryFilterException>
                  <c15:sqref>'Church Lane'!$AA$63</c15:sqref>
                  <c15:spPr xmlns:c15="http://schemas.microsoft.com/office/drawing/2012/chart">
                    <a:solidFill>
                      <a:schemeClr val="accent1"/>
                    </a:solidFill>
                    <a:ln>
                      <a:noFill/>
                    </a:ln>
                    <a:effectLst/>
                  </c15:spPr>
                  <c15:bubble3D val="0"/>
                </c15:categoryFilterException>
                <c15:categoryFilterException>
                  <c15:sqref>'Church Lane'!$AB$63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E647-4376-8801-18CE1017632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'Strawberry Hill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Road'!$Z$63</c:f>
              <c:strCache>
                <c:ptCount val="1"/>
                <c:pt idx="0">
                  <c:v>Strawberry Hill Road</c:v>
                </c:pt>
              </c:strCache>
            </c:strRef>
          </c:cat>
          <c:val>
            <c:numRef>
              <c:f>'Strawberry Hill Road'!$AB$63</c:f>
              <c:numCache>
                <c:formatCode>General</c:formatCode>
                <c:ptCount val="1"/>
                <c:pt idx="0">
                  <c:v>2</c:v>
                </c:pt>
              </c:numCache>
            </c:numRef>
          </c:val>
          <c:extLst>
            <c:ext xmlns:c16="http://schemas.microsoft.com/office/drawing/2014/chart" uri="{C3380CC4-5D6E-409C-BE32-E72D297353CC}">
              <c16:uniqueId val="{00000000-75E2-401B-A3C7-9DB0A815B0FF}"/>
            </c:ext>
          </c:extLst>
        </c:ser>
        <c:ser>
          <c:idx val="2"/>
          <c:order val="2"/>
          <c:tx>
            <c:strRef>
              <c:f>'Strawberry Hill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Hill Road'!$Z$63</c:f>
              <c:strCache>
                <c:ptCount val="1"/>
                <c:pt idx="0">
                  <c:v>Strawberry Hill Road</c:v>
                </c:pt>
              </c:strCache>
            </c:strRef>
          </c:cat>
          <c:val>
            <c:numRef>
              <c:f>'Strawberry Hill Road'!$AC$63</c:f>
              <c:numCache>
                <c:formatCode>General</c:formatCode>
                <c:ptCount val="1"/>
                <c:pt idx="0">
                  <c:v>4</c:v>
                </c:pt>
              </c:numCache>
            </c:numRef>
          </c:val>
          <c:extLst>
            <c:ext xmlns:c16="http://schemas.microsoft.com/office/drawing/2014/chart" uri="{C3380CC4-5D6E-409C-BE32-E72D297353CC}">
              <c16:uniqueId val="{00000001-75E2-401B-A3C7-9DB0A815B0FF}"/>
            </c:ext>
          </c:extLst>
        </c:ser>
        <c:ser>
          <c:idx val="3"/>
          <c:order val="3"/>
          <c:tx>
            <c:strRef>
              <c:f>'Strawberry Hill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Road'!$Z$63</c:f>
              <c:strCache>
                <c:ptCount val="1"/>
                <c:pt idx="0">
                  <c:v>Strawberry Hill Road</c:v>
                </c:pt>
              </c:strCache>
            </c:strRef>
          </c:cat>
          <c:val>
            <c:numRef>
              <c:f>'Strawberry Hill Road'!$AD$63</c:f>
              <c:numCache>
                <c:formatCode>General</c:formatCode>
                <c:ptCount val="1"/>
                <c:pt idx="0">
                  <c:v>2</c:v>
                </c:pt>
              </c:numCache>
            </c:numRef>
          </c:val>
          <c:extLst>
            <c:ext xmlns:c16="http://schemas.microsoft.com/office/drawing/2014/chart" uri="{C3380CC4-5D6E-409C-BE32-E72D297353CC}">
              <c16:uniqueId val="{00000002-75E2-401B-A3C7-9DB0A815B0FF}"/>
            </c:ext>
          </c:extLst>
        </c:ser>
        <c:ser>
          <c:idx val="4"/>
          <c:order val="4"/>
          <c:tx>
            <c:strRef>
              <c:f>'Strawberry Hill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Road'!$Z$63</c:f>
              <c:strCache>
                <c:ptCount val="1"/>
                <c:pt idx="0">
                  <c:v>Strawberry Hill Road</c:v>
                </c:pt>
              </c:strCache>
            </c:strRef>
          </c:cat>
          <c:val>
            <c:numRef>
              <c:f>'Strawberry Hill Road'!$AE$63</c:f>
              <c:numCache>
                <c:formatCode>General</c:formatCode>
                <c:ptCount val="1"/>
                <c:pt idx="0">
                  <c:v>73</c:v>
                </c:pt>
              </c:numCache>
            </c:numRef>
          </c:val>
          <c:extLst>
            <c:ext xmlns:c16="http://schemas.microsoft.com/office/drawing/2014/chart" uri="{C3380CC4-5D6E-409C-BE32-E72D297353CC}">
              <c16:uniqueId val="{00000003-75E2-401B-A3C7-9DB0A815B0FF}"/>
            </c:ext>
          </c:extLst>
        </c:ser>
        <c:ser>
          <c:idx val="5"/>
          <c:order val="5"/>
          <c:tx>
            <c:strRef>
              <c:f>'Strawberry Hill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Hill Road'!$Z$63</c:f>
              <c:strCache>
                <c:ptCount val="1"/>
                <c:pt idx="0">
                  <c:v>Strawberry Hill Road</c:v>
                </c:pt>
              </c:strCache>
            </c:strRef>
          </c:cat>
          <c:val>
            <c:numRef>
              <c:f>'Strawberry Hill Road'!$AF$63</c:f>
              <c:numCache>
                <c:formatCode>General</c:formatCode>
                <c:ptCount val="1"/>
                <c:pt idx="0">
                  <c:v>37</c:v>
                </c:pt>
              </c:numCache>
            </c:numRef>
          </c:val>
          <c:extLst>
            <c:ext xmlns:c16="http://schemas.microsoft.com/office/drawing/2014/chart" uri="{C3380CC4-5D6E-409C-BE32-E72D297353CC}">
              <c16:uniqueId val="{00000004-75E2-401B-A3C7-9DB0A815B0FF}"/>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'Strawberry Hill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'Strawberry Hill Road'!$Z$63</c15:sqref>
                        </c15:formulaRef>
                      </c:ext>
                    </c:extLst>
                    <c:strCache>
                      <c:ptCount val="1"/>
                      <c:pt idx="0">
                        <c:v>Strawberry Hill Road</c:v>
                      </c:pt>
                    </c:strCache>
                  </c:strRef>
                </c:cat>
                <c:val>
                  <c:numRef>
                    <c:extLst>
                      <c:ext uri="{02D57815-91ED-43cb-92C2-25804820EDAC}">
                        <c15:formulaRef>
                          <c15:sqref>'Strawberry Hill Road'!$AA$63</c15:sqref>
                        </c15:formulaRef>
                      </c:ext>
                    </c:extLst>
                    <c:numCache>
                      <c:formatCode>General</c:formatCode>
                      <c:ptCount val="1"/>
                      <c:pt idx="0">
                        <c:v>0</c:v>
                      </c:pt>
                    </c:numCache>
                  </c:numRef>
                </c:val>
                <c:extLst>
                  <c:ext xmlns:c16="http://schemas.microsoft.com/office/drawing/2014/chart" uri="{C3380CC4-5D6E-409C-BE32-E72D297353CC}">
                    <c16:uniqueId val="{00000005-75E2-401B-A3C7-9DB0A815B0FF}"/>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Hill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Hill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Road'!$AA$79:$AP$79</c:f>
              <c:numCache>
                <c:formatCode>General</c:formatCode>
                <c:ptCount val="16"/>
                <c:pt idx="0">
                  <c:v>11</c:v>
                </c:pt>
                <c:pt idx="1">
                  <c:v>11</c:v>
                </c:pt>
                <c:pt idx="2">
                  <c:v>11</c:v>
                </c:pt>
                <c:pt idx="3">
                  <c:v>-1</c:v>
                </c:pt>
                <c:pt idx="4">
                  <c:v>-5</c:v>
                </c:pt>
                <c:pt idx="5">
                  <c:v>-4</c:v>
                </c:pt>
                <c:pt idx="6">
                  <c:v>-7</c:v>
                </c:pt>
                <c:pt idx="7">
                  <c:v>-6</c:v>
                </c:pt>
                <c:pt idx="8">
                  <c:v>-6</c:v>
                </c:pt>
                <c:pt idx="9">
                  <c:v>-3</c:v>
                </c:pt>
                <c:pt idx="10">
                  <c:v>-1</c:v>
                </c:pt>
                <c:pt idx="11">
                  <c:v>4</c:v>
                </c:pt>
                <c:pt idx="12">
                  <c:v>9</c:v>
                </c:pt>
                <c:pt idx="13">
                  <c:v>12</c:v>
                </c:pt>
                <c:pt idx="14">
                  <c:v>12</c:v>
                </c:pt>
                <c:pt idx="15">
                  <c:v>14</c:v>
                </c:pt>
              </c:numCache>
            </c:numRef>
          </c:val>
          <c:extLst>
            <c:ext xmlns:c16="http://schemas.microsoft.com/office/drawing/2014/chart" uri="{C3380CC4-5D6E-409C-BE32-E72D297353CC}">
              <c16:uniqueId val="{00000000-8AFC-4C2C-A499-3EB1BF94283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2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Hill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Hill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Hill Road'!$AA$95:$AP$95</c:f>
              <c:numCache>
                <c:formatCode>General</c:formatCode>
                <c:ptCount val="16"/>
                <c:pt idx="0">
                  <c:v>10</c:v>
                </c:pt>
                <c:pt idx="1">
                  <c:v>11</c:v>
                </c:pt>
                <c:pt idx="2">
                  <c:v>14</c:v>
                </c:pt>
                <c:pt idx="3">
                  <c:v>14</c:v>
                </c:pt>
                <c:pt idx="4">
                  <c:v>13</c:v>
                </c:pt>
                <c:pt idx="5">
                  <c:v>12</c:v>
                </c:pt>
                <c:pt idx="6">
                  <c:v>17</c:v>
                </c:pt>
                <c:pt idx="7">
                  <c:v>16</c:v>
                </c:pt>
                <c:pt idx="8">
                  <c:v>16</c:v>
                </c:pt>
                <c:pt idx="9">
                  <c:v>21</c:v>
                </c:pt>
                <c:pt idx="10">
                  <c:v>19</c:v>
                </c:pt>
                <c:pt idx="11">
                  <c:v>14</c:v>
                </c:pt>
                <c:pt idx="12">
                  <c:v>9</c:v>
                </c:pt>
                <c:pt idx="13">
                  <c:v>8</c:v>
                </c:pt>
                <c:pt idx="14">
                  <c:v>12</c:v>
                </c:pt>
                <c:pt idx="15">
                  <c:v>12</c:v>
                </c:pt>
              </c:numCache>
            </c:numRef>
          </c:val>
          <c:extLst>
            <c:ext xmlns:c16="http://schemas.microsoft.com/office/drawing/2014/chart" uri="{C3380CC4-5D6E-409C-BE32-E72D297353CC}">
              <c16:uniqueId val="{00000000-02FC-41A6-9DC6-ED117E487E4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in val="-1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'Strawberry Vale'!$Z$38</c:f>
              <c:strCache>
                <c:ptCount val="1"/>
                <c:pt idx="0">
                  <c:v>COMMUTER</c:v>
                </c:pt>
              </c:strCache>
            </c:strRef>
          </c:tx>
          <c:spPr>
            <a:solidFill>
              <a:schemeClr val="accent1"/>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Vale'!$AA$38:$AP$38</c:f>
              <c:numCache>
                <c:formatCode>General</c:formatCode>
                <c:ptCount val="16"/>
                <c:pt idx="0">
                  <c:v>0</c:v>
                </c:pt>
                <c:pt idx="1">
                  <c:v>0</c:v>
                </c:pt>
                <c:pt idx="2">
                  <c:v>0</c:v>
                </c:pt>
                <c:pt idx="3">
                  <c:v>3</c:v>
                </c:pt>
                <c:pt idx="4">
                  <c:v>4</c:v>
                </c:pt>
                <c:pt idx="5">
                  <c:v>4</c:v>
                </c:pt>
                <c:pt idx="6">
                  <c:v>4</c:v>
                </c:pt>
                <c:pt idx="7">
                  <c:v>4</c:v>
                </c:pt>
                <c:pt idx="8">
                  <c:v>4</c:v>
                </c:pt>
                <c:pt idx="9">
                  <c:v>4</c:v>
                </c:pt>
                <c:pt idx="10">
                  <c:v>3</c:v>
                </c:pt>
                <c:pt idx="11">
                  <c:v>3</c:v>
                </c:pt>
                <c:pt idx="12">
                  <c:v>0</c:v>
                </c:pt>
                <c:pt idx="13">
                  <c:v>0</c:v>
                </c:pt>
                <c:pt idx="14">
                  <c:v>0</c:v>
                </c:pt>
                <c:pt idx="15">
                  <c:v>0</c:v>
                </c:pt>
              </c:numCache>
            </c:numRef>
          </c:val>
          <c:extLst>
            <c:ext xmlns:c16="http://schemas.microsoft.com/office/drawing/2014/chart" uri="{C3380CC4-5D6E-409C-BE32-E72D297353CC}">
              <c16:uniqueId val="{00000001-AA56-4160-9467-5D5D2E85477F}"/>
            </c:ext>
          </c:extLst>
        </c:ser>
        <c:ser>
          <c:idx val="1"/>
          <c:order val="1"/>
          <c:tx>
            <c:strRef>
              <c:f>'Strawberry Vale'!$Z$39</c:f>
              <c:strCache>
                <c:ptCount val="1"/>
                <c:pt idx="0">
                  <c:v>DISABLED</c:v>
                </c:pt>
              </c:strCache>
            </c:strRef>
          </c:tx>
          <c:spPr>
            <a:solidFill>
              <a:schemeClr val="accent2"/>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AA56-4160-9467-5D5D2E85477F}"/>
            </c:ext>
          </c:extLst>
        </c:ser>
        <c:ser>
          <c:idx val="2"/>
          <c:order val="2"/>
          <c:tx>
            <c:strRef>
              <c:f>'Strawberry Vale'!$Z$40</c:f>
              <c:strCache>
                <c:ptCount val="1"/>
                <c:pt idx="0">
                  <c:v>ILLEGAL</c:v>
                </c:pt>
              </c:strCache>
            </c:strRef>
          </c:tx>
          <c:spPr>
            <a:solidFill>
              <a:schemeClr val="accent3"/>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Vale'!$AA$40:$AP$40</c:f>
              <c:numCache>
                <c:formatCode>General</c:formatCode>
                <c:ptCount val="16"/>
                <c:pt idx="0">
                  <c:v>0</c:v>
                </c:pt>
                <c:pt idx="1">
                  <c:v>0</c:v>
                </c:pt>
                <c:pt idx="2">
                  <c:v>0</c:v>
                </c:pt>
                <c:pt idx="3">
                  <c:v>0</c:v>
                </c:pt>
                <c:pt idx="4">
                  <c:v>2</c:v>
                </c:pt>
                <c:pt idx="5">
                  <c:v>1</c:v>
                </c:pt>
                <c:pt idx="6">
                  <c:v>1</c:v>
                </c:pt>
                <c:pt idx="7">
                  <c:v>1</c:v>
                </c:pt>
                <c:pt idx="8">
                  <c:v>2</c:v>
                </c:pt>
                <c:pt idx="9">
                  <c:v>1</c:v>
                </c:pt>
                <c:pt idx="10">
                  <c:v>2</c:v>
                </c:pt>
                <c:pt idx="11">
                  <c:v>0</c:v>
                </c:pt>
                <c:pt idx="12">
                  <c:v>1</c:v>
                </c:pt>
                <c:pt idx="13">
                  <c:v>1</c:v>
                </c:pt>
                <c:pt idx="14">
                  <c:v>0</c:v>
                </c:pt>
                <c:pt idx="15">
                  <c:v>0</c:v>
                </c:pt>
              </c:numCache>
            </c:numRef>
          </c:val>
          <c:extLst>
            <c:ext xmlns:c16="http://schemas.microsoft.com/office/drawing/2014/chart" uri="{C3380CC4-5D6E-409C-BE32-E72D297353CC}">
              <c16:uniqueId val="{00000005-AA56-4160-9467-5D5D2E85477F}"/>
            </c:ext>
          </c:extLst>
        </c:ser>
        <c:ser>
          <c:idx val="3"/>
          <c:order val="3"/>
          <c:tx>
            <c:strRef>
              <c:f>'Strawberry Vale'!$Z$41</c:f>
              <c:strCache>
                <c:ptCount val="1"/>
                <c:pt idx="0">
                  <c:v>LONG STAY</c:v>
                </c:pt>
              </c:strCache>
            </c:strRef>
          </c:tx>
          <c:spPr>
            <a:solidFill>
              <a:schemeClr val="accent4"/>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Vale'!$AA$41:$AP$41</c:f>
              <c:numCache>
                <c:formatCode>General</c:formatCode>
                <c:ptCount val="16"/>
                <c:pt idx="0">
                  <c:v>0</c:v>
                </c:pt>
                <c:pt idx="1">
                  <c:v>0</c:v>
                </c:pt>
                <c:pt idx="2">
                  <c:v>0</c:v>
                </c:pt>
                <c:pt idx="3">
                  <c:v>0</c:v>
                </c:pt>
                <c:pt idx="4">
                  <c:v>1</c:v>
                </c:pt>
                <c:pt idx="5">
                  <c:v>1</c:v>
                </c:pt>
                <c:pt idx="6">
                  <c:v>0</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7-AA56-4160-9467-5D5D2E85477F}"/>
            </c:ext>
          </c:extLst>
        </c:ser>
        <c:ser>
          <c:idx val="4"/>
          <c:order val="4"/>
          <c:tx>
            <c:strRef>
              <c:f>'Strawberry Vale'!$Z$42</c:f>
              <c:strCache>
                <c:ptCount val="1"/>
                <c:pt idx="0">
                  <c:v>RESIDENT</c:v>
                </c:pt>
              </c:strCache>
            </c:strRef>
          </c:tx>
          <c:spPr>
            <a:solidFill>
              <a:schemeClr val="accent5"/>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Vale'!$AA$42:$AP$42</c:f>
              <c:numCache>
                <c:formatCode>General</c:formatCode>
                <c:ptCount val="16"/>
                <c:pt idx="0">
                  <c:v>40</c:v>
                </c:pt>
                <c:pt idx="1">
                  <c:v>41</c:v>
                </c:pt>
                <c:pt idx="2">
                  <c:v>42</c:v>
                </c:pt>
                <c:pt idx="3">
                  <c:v>39</c:v>
                </c:pt>
                <c:pt idx="4">
                  <c:v>39</c:v>
                </c:pt>
                <c:pt idx="5">
                  <c:v>32</c:v>
                </c:pt>
                <c:pt idx="6">
                  <c:v>31</c:v>
                </c:pt>
                <c:pt idx="7">
                  <c:v>31</c:v>
                </c:pt>
                <c:pt idx="8">
                  <c:v>35</c:v>
                </c:pt>
                <c:pt idx="9">
                  <c:v>32</c:v>
                </c:pt>
                <c:pt idx="10">
                  <c:v>34</c:v>
                </c:pt>
                <c:pt idx="11">
                  <c:v>35</c:v>
                </c:pt>
                <c:pt idx="12">
                  <c:v>29</c:v>
                </c:pt>
                <c:pt idx="13">
                  <c:v>33</c:v>
                </c:pt>
                <c:pt idx="14">
                  <c:v>32</c:v>
                </c:pt>
                <c:pt idx="15">
                  <c:v>32</c:v>
                </c:pt>
              </c:numCache>
            </c:numRef>
          </c:val>
          <c:extLst>
            <c:ext xmlns:c16="http://schemas.microsoft.com/office/drawing/2014/chart" uri="{C3380CC4-5D6E-409C-BE32-E72D297353CC}">
              <c16:uniqueId val="{00000009-AA56-4160-9467-5D5D2E85477F}"/>
            </c:ext>
          </c:extLst>
        </c:ser>
        <c:ser>
          <c:idx val="5"/>
          <c:order val="5"/>
          <c:tx>
            <c:strRef>
              <c:f>'Strawberry Vale'!$Z$43</c:f>
              <c:strCache>
                <c:ptCount val="1"/>
                <c:pt idx="0">
                  <c:v>SHORT STAY</c:v>
                </c:pt>
              </c:strCache>
            </c:strRef>
          </c:tx>
          <c:spPr>
            <a:solidFill>
              <a:schemeClr val="accent6"/>
            </a:solidFill>
            <a:ln>
              <a:noFill/>
            </a:ln>
            <a:effectLst/>
          </c:spPr>
          <c:invertIfNegative val="0"/>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Vale'!$AA$43:$AP$43</c:f>
              <c:numCache>
                <c:formatCode>General</c:formatCode>
                <c:ptCount val="16"/>
                <c:pt idx="0">
                  <c:v>0</c:v>
                </c:pt>
                <c:pt idx="1">
                  <c:v>0</c:v>
                </c:pt>
                <c:pt idx="2">
                  <c:v>0</c:v>
                </c:pt>
                <c:pt idx="3">
                  <c:v>0</c:v>
                </c:pt>
                <c:pt idx="4">
                  <c:v>0</c:v>
                </c:pt>
                <c:pt idx="5">
                  <c:v>0</c:v>
                </c:pt>
                <c:pt idx="6">
                  <c:v>0</c:v>
                </c:pt>
                <c:pt idx="7">
                  <c:v>0</c:v>
                </c:pt>
                <c:pt idx="8">
                  <c:v>2</c:v>
                </c:pt>
                <c:pt idx="9">
                  <c:v>3</c:v>
                </c:pt>
                <c:pt idx="10">
                  <c:v>2</c:v>
                </c:pt>
                <c:pt idx="11">
                  <c:v>1</c:v>
                </c:pt>
                <c:pt idx="12">
                  <c:v>2</c:v>
                </c:pt>
                <c:pt idx="13">
                  <c:v>2</c:v>
                </c:pt>
                <c:pt idx="14">
                  <c:v>1</c:v>
                </c:pt>
                <c:pt idx="15">
                  <c:v>0</c:v>
                </c:pt>
              </c:numCache>
            </c:numRef>
          </c:val>
          <c:extLst>
            <c:ext xmlns:c16="http://schemas.microsoft.com/office/drawing/2014/chart" uri="{C3380CC4-5D6E-409C-BE32-E72D297353CC}">
              <c16:uniqueId val="{0000000B-AA56-4160-9467-5D5D2E85477F}"/>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'Strawberry Vale'!$Z$44</c:f>
              <c:strCache>
                <c:ptCount val="1"/>
                <c:pt idx="0">
                  <c:v>CAPACITY</c:v>
                </c:pt>
              </c:strCache>
            </c:strRef>
          </c:tx>
          <c:spPr>
            <a:ln w="19050" cap="rnd" cmpd="sng" algn="ctr">
              <a:solidFill>
                <a:schemeClr val="tx1"/>
              </a:solidFill>
              <a:prstDash val="solid"/>
              <a:round/>
            </a:ln>
            <a:effectLst/>
          </c:spPr>
          <c:marker>
            <c:symbol val="none"/>
          </c:marker>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Vale'!$AA$44:$AP$44</c:f>
              <c:numCache>
                <c:formatCode>General</c:formatCode>
                <c:ptCount val="16"/>
                <c:pt idx="0">
                  <c:v>46</c:v>
                </c:pt>
                <c:pt idx="1">
                  <c:v>46</c:v>
                </c:pt>
                <c:pt idx="2">
                  <c:v>46</c:v>
                </c:pt>
                <c:pt idx="3">
                  <c:v>46</c:v>
                </c:pt>
                <c:pt idx="4">
                  <c:v>46</c:v>
                </c:pt>
                <c:pt idx="5">
                  <c:v>46</c:v>
                </c:pt>
                <c:pt idx="6">
                  <c:v>46</c:v>
                </c:pt>
                <c:pt idx="7">
                  <c:v>46</c:v>
                </c:pt>
                <c:pt idx="8">
                  <c:v>46</c:v>
                </c:pt>
                <c:pt idx="9">
                  <c:v>46</c:v>
                </c:pt>
                <c:pt idx="10">
                  <c:v>46</c:v>
                </c:pt>
                <c:pt idx="11">
                  <c:v>46</c:v>
                </c:pt>
                <c:pt idx="12">
                  <c:v>46</c:v>
                </c:pt>
                <c:pt idx="13">
                  <c:v>46</c:v>
                </c:pt>
                <c:pt idx="14">
                  <c:v>46</c:v>
                </c:pt>
                <c:pt idx="15">
                  <c:v>46</c:v>
                </c:pt>
              </c:numCache>
            </c:numRef>
          </c:val>
          <c:smooth val="0"/>
          <c:extLst>
            <c:ext xmlns:c16="http://schemas.microsoft.com/office/drawing/2014/chart" uri="{C3380CC4-5D6E-409C-BE32-E72D297353CC}">
              <c16:uniqueId val="{0000000D-AA56-4160-9467-5D5D2E85477F}"/>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'Strawberry Vale'!$Z$55</c:f>
              <c:strCache>
                <c:ptCount val="1"/>
                <c:pt idx="0">
                  <c:v>DISABLED</c:v>
                </c:pt>
              </c:strCache>
            </c:strRef>
          </c:tx>
          <c:spPr>
            <a:solidFill>
              <a:schemeClr val="accent2"/>
            </a:solidFill>
            <a:ln>
              <a:noFill/>
            </a:ln>
            <a:effectLst/>
          </c:spPr>
          <c:invertIfNegative val="0"/>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204-429C-8603-3C7C0815E3EA}"/>
            </c:ext>
          </c:extLst>
        </c:ser>
        <c:ser>
          <c:idx val="2"/>
          <c:order val="2"/>
          <c:tx>
            <c:strRef>
              <c:f>'Strawberry Vale'!$Z$56</c:f>
              <c:strCache>
                <c:ptCount val="1"/>
                <c:pt idx="0">
                  <c:v>ILLEGAL</c:v>
                </c:pt>
              </c:strCache>
            </c:strRef>
          </c:tx>
          <c:spPr>
            <a:solidFill>
              <a:schemeClr val="accent3"/>
            </a:solidFill>
            <a:ln>
              <a:noFill/>
            </a:ln>
            <a:effectLst/>
          </c:spPr>
          <c:invertIfNegative val="0"/>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Vale'!$AA$56:$AP$56</c:f>
              <c:numCache>
                <c:formatCode>General</c:formatCode>
                <c:ptCount val="16"/>
                <c:pt idx="0">
                  <c:v>0</c:v>
                </c:pt>
                <c:pt idx="1">
                  <c:v>0</c:v>
                </c:pt>
                <c:pt idx="2">
                  <c:v>0</c:v>
                </c:pt>
                <c:pt idx="3">
                  <c:v>1</c:v>
                </c:pt>
                <c:pt idx="4">
                  <c:v>0</c:v>
                </c:pt>
                <c:pt idx="5">
                  <c:v>1</c:v>
                </c:pt>
                <c:pt idx="6">
                  <c:v>1</c:v>
                </c:pt>
                <c:pt idx="7">
                  <c:v>0</c:v>
                </c:pt>
                <c:pt idx="8">
                  <c:v>0</c:v>
                </c:pt>
                <c:pt idx="9">
                  <c:v>1</c:v>
                </c:pt>
                <c:pt idx="10">
                  <c:v>0</c:v>
                </c:pt>
                <c:pt idx="11">
                  <c:v>0</c:v>
                </c:pt>
                <c:pt idx="12">
                  <c:v>2</c:v>
                </c:pt>
                <c:pt idx="13">
                  <c:v>2</c:v>
                </c:pt>
                <c:pt idx="14">
                  <c:v>1</c:v>
                </c:pt>
                <c:pt idx="15">
                  <c:v>2</c:v>
                </c:pt>
              </c:numCache>
            </c:numRef>
          </c:val>
          <c:extLst>
            <c:ext xmlns:c16="http://schemas.microsoft.com/office/drawing/2014/chart" uri="{C3380CC4-5D6E-409C-BE32-E72D297353CC}">
              <c16:uniqueId val="{00000002-1204-429C-8603-3C7C0815E3EA}"/>
            </c:ext>
          </c:extLst>
        </c:ser>
        <c:ser>
          <c:idx val="3"/>
          <c:order val="3"/>
          <c:tx>
            <c:strRef>
              <c:f>'Strawberry Vale'!$Z$57</c:f>
              <c:strCache>
                <c:ptCount val="1"/>
                <c:pt idx="0">
                  <c:v>LONG STAY</c:v>
                </c:pt>
              </c:strCache>
            </c:strRef>
          </c:tx>
          <c:spPr>
            <a:solidFill>
              <a:schemeClr val="accent4"/>
            </a:solidFill>
            <a:ln>
              <a:noFill/>
            </a:ln>
            <a:effectLst/>
          </c:spPr>
          <c:invertIfNegative val="0"/>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Vale'!$AA$57:$AP$57</c:f>
              <c:numCache>
                <c:formatCode>General</c:formatCode>
                <c:ptCount val="16"/>
                <c:pt idx="0">
                  <c:v>0</c:v>
                </c:pt>
                <c:pt idx="1">
                  <c:v>0</c:v>
                </c:pt>
                <c:pt idx="2">
                  <c:v>0</c:v>
                </c:pt>
                <c:pt idx="3">
                  <c:v>2</c:v>
                </c:pt>
                <c:pt idx="4">
                  <c:v>2</c:v>
                </c:pt>
                <c:pt idx="5">
                  <c:v>2</c:v>
                </c:pt>
                <c:pt idx="6">
                  <c:v>2</c:v>
                </c:pt>
                <c:pt idx="7">
                  <c:v>2</c:v>
                </c:pt>
                <c:pt idx="8">
                  <c:v>1</c:v>
                </c:pt>
                <c:pt idx="9">
                  <c:v>1</c:v>
                </c:pt>
                <c:pt idx="10">
                  <c:v>1</c:v>
                </c:pt>
                <c:pt idx="11">
                  <c:v>1</c:v>
                </c:pt>
                <c:pt idx="12">
                  <c:v>1</c:v>
                </c:pt>
                <c:pt idx="13">
                  <c:v>1</c:v>
                </c:pt>
                <c:pt idx="14">
                  <c:v>1</c:v>
                </c:pt>
                <c:pt idx="15">
                  <c:v>0</c:v>
                </c:pt>
              </c:numCache>
            </c:numRef>
          </c:val>
          <c:extLst>
            <c:ext xmlns:c16="http://schemas.microsoft.com/office/drawing/2014/chart" uri="{C3380CC4-5D6E-409C-BE32-E72D297353CC}">
              <c16:uniqueId val="{00000003-1204-429C-8603-3C7C0815E3EA}"/>
            </c:ext>
          </c:extLst>
        </c:ser>
        <c:ser>
          <c:idx val="4"/>
          <c:order val="4"/>
          <c:tx>
            <c:strRef>
              <c:f>'Strawberry Vale'!$Z$58</c:f>
              <c:strCache>
                <c:ptCount val="1"/>
                <c:pt idx="0">
                  <c:v>RESIDENT</c:v>
                </c:pt>
              </c:strCache>
            </c:strRef>
          </c:tx>
          <c:spPr>
            <a:solidFill>
              <a:schemeClr val="accent5"/>
            </a:solidFill>
            <a:ln>
              <a:noFill/>
            </a:ln>
            <a:effectLst/>
          </c:spPr>
          <c:invertIfNegative val="0"/>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Vale'!$AA$58:$AP$58</c:f>
              <c:numCache>
                <c:formatCode>General</c:formatCode>
                <c:ptCount val="16"/>
                <c:pt idx="0">
                  <c:v>36</c:v>
                </c:pt>
                <c:pt idx="1">
                  <c:v>36</c:v>
                </c:pt>
                <c:pt idx="2">
                  <c:v>36</c:v>
                </c:pt>
                <c:pt idx="3">
                  <c:v>35</c:v>
                </c:pt>
                <c:pt idx="4">
                  <c:v>31</c:v>
                </c:pt>
                <c:pt idx="5">
                  <c:v>28</c:v>
                </c:pt>
                <c:pt idx="6">
                  <c:v>25</c:v>
                </c:pt>
                <c:pt idx="7">
                  <c:v>25</c:v>
                </c:pt>
                <c:pt idx="8">
                  <c:v>23</c:v>
                </c:pt>
                <c:pt idx="9">
                  <c:v>25</c:v>
                </c:pt>
                <c:pt idx="10">
                  <c:v>24</c:v>
                </c:pt>
                <c:pt idx="11">
                  <c:v>25</c:v>
                </c:pt>
                <c:pt idx="12">
                  <c:v>27</c:v>
                </c:pt>
                <c:pt idx="13">
                  <c:v>30</c:v>
                </c:pt>
                <c:pt idx="14">
                  <c:v>30</c:v>
                </c:pt>
                <c:pt idx="15">
                  <c:v>31</c:v>
                </c:pt>
              </c:numCache>
            </c:numRef>
          </c:val>
          <c:extLst>
            <c:ext xmlns:c16="http://schemas.microsoft.com/office/drawing/2014/chart" uri="{C3380CC4-5D6E-409C-BE32-E72D297353CC}">
              <c16:uniqueId val="{00000004-1204-429C-8603-3C7C0815E3EA}"/>
            </c:ext>
          </c:extLst>
        </c:ser>
        <c:ser>
          <c:idx val="5"/>
          <c:order val="5"/>
          <c:tx>
            <c:strRef>
              <c:f>'Strawberry Vale'!$Z$59</c:f>
              <c:strCache>
                <c:ptCount val="1"/>
                <c:pt idx="0">
                  <c:v>SHORT STAY</c:v>
                </c:pt>
              </c:strCache>
            </c:strRef>
          </c:tx>
          <c:spPr>
            <a:solidFill>
              <a:schemeClr val="accent6"/>
            </a:solidFill>
            <a:ln>
              <a:noFill/>
            </a:ln>
            <a:effectLst/>
          </c:spPr>
          <c:invertIfNegative val="0"/>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Vale'!$AA$59:$AP$59</c:f>
              <c:numCache>
                <c:formatCode>General</c:formatCode>
                <c:ptCount val="16"/>
                <c:pt idx="0">
                  <c:v>0</c:v>
                </c:pt>
                <c:pt idx="1">
                  <c:v>0</c:v>
                </c:pt>
                <c:pt idx="2">
                  <c:v>0</c:v>
                </c:pt>
                <c:pt idx="3">
                  <c:v>1</c:v>
                </c:pt>
                <c:pt idx="4">
                  <c:v>1</c:v>
                </c:pt>
                <c:pt idx="5">
                  <c:v>2</c:v>
                </c:pt>
                <c:pt idx="6">
                  <c:v>3</c:v>
                </c:pt>
                <c:pt idx="7">
                  <c:v>3</c:v>
                </c:pt>
                <c:pt idx="8">
                  <c:v>3</c:v>
                </c:pt>
                <c:pt idx="9">
                  <c:v>1</c:v>
                </c:pt>
                <c:pt idx="10">
                  <c:v>2</c:v>
                </c:pt>
                <c:pt idx="11">
                  <c:v>3</c:v>
                </c:pt>
                <c:pt idx="12">
                  <c:v>2</c:v>
                </c:pt>
                <c:pt idx="13">
                  <c:v>1</c:v>
                </c:pt>
                <c:pt idx="14">
                  <c:v>0</c:v>
                </c:pt>
                <c:pt idx="15">
                  <c:v>0</c:v>
                </c:pt>
              </c:numCache>
            </c:numRef>
          </c:val>
          <c:extLst>
            <c:ext xmlns:c16="http://schemas.microsoft.com/office/drawing/2014/chart" uri="{C3380CC4-5D6E-409C-BE32-E72D297353CC}">
              <c16:uniqueId val="{00000005-1204-429C-8603-3C7C0815E3E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'Strawberry Vale'!$Z$54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'Strawberry Vale'!$AA$53:$AP$53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'Strawberry Vale'!$AA$54:$AP$54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204-429C-8603-3C7C0815E3EA}"/>
                  </c:ext>
                </c:extLst>
              </c15:ser>
            </c15:filteredBarSeries>
          </c:ext>
        </c:extLst>
      </c:barChart>
      <c:lineChart>
        <c:grouping val="standard"/>
        <c:varyColors val="0"/>
        <c:ser>
          <c:idx val="6"/>
          <c:order val="6"/>
          <c:tx>
            <c:strRef>
              <c:f>'Strawberry Vale'!$Z$60</c:f>
              <c:strCache>
                <c:ptCount val="1"/>
                <c:pt idx="0">
                  <c:v>CAPACITY</c:v>
                </c:pt>
              </c:strCache>
            </c:strRef>
          </c:tx>
          <c:spPr>
            <a:ln w="19050" cap="rnd" cmpd="sng" algn="ctr">
              <a:solidFill>
                <a:schemeClr val="tx1"/>
              </a:solidFill>
              <a:prstDash val="solid"/>
              <a:round/>
            </a:ln>
            <a:effectLst/>
          </c:spPr>
          <c:marker>
            <c:symbol val="none"/>
          </c:marker>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Vale'!$AA$60:$AP$60</c:f>
              <c:numCache>
                <c:formatCode>General</c:formatCode>
                <c:ptCount val="16"/>
                <c:pt idx="0">
                  <c:v>46</c:v>
                </c:pt>
                <c:pt idx="1">
                  <c:v>46</c:v>
                </c:pt>
                <c:pt idx="2">
                  <c:v>46</c:v>
                </c:pt>
                <c:pt idx="3">
                  <c:v>46</c:v>
                </c:pt>
                <c:pt idx="4">
                  <c:v>46</c:v>
                </c:pt>
                <c:pt idx="5">
                  <c:v>46</c:v>
                </c:pt>
                <c:pt idx="6">
                  <c:v>46</c:v>
                </c:pt>
                <c:pt idx="7">
                  <c:v>46</c:v>
                </c:pt>
                <c:pt idx="8">
                  <c:v>46</c:v>
                </c:pt>
                <c:pt idx="9">
                  <c:v>46</c:v>
                </c:pt>
                <c:pt idx="10">
                  <c:v>46</c:v>
                </c:pt>
                <c:pt idx="11">
                  <c:v>46</c:v>
                </c:pt>
                <c:pt idx="12">
                  <c:v>46</c:v>
                </c:pt>
                <c:pt idx="13">
                  <c:v>46</c:v>
                </c:pt>
                <c:pt idx="14">
                  <c:v>46</c:v>
                </c:pt>
                <c:pt idx="15">
                  <c:v>46</c:v>
                </c:pt>
              </c:numCache>
            </c:numRef>
          </c:val>
          <c:smooth val="0"/>
          <c:extLst>
            <c:ext xmlns:c16="http://schemas.microsoft.com/office/drawing/2014/chart" uri="{C3380CC4-5D6E-409C-BE32-E72D297353CC}">
              <c16:uniqueId val="{00000006-1204-429C-8603-3C7C0815E3E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'Strawberry Vale'!$Z$63</c:f>
              <c:strCache>
                <c:ptCount val="1"/>
                <c:pt idx="0">
                  <c:v>Strawberry Vale</c:v>
                </c:pt>
              </c:strCache>
            </c:strRef>
          </c:tx>
          <c:dPt>
            <c:idx val="0"/>
            <c:bubble3D val="0"/>
            <c:spPr>
              <a:solidFill>
                <a:schemeClr val="accent3"/>
              </a:solidFill>
              <a:ln>
                <a:noFill/>
              </a:ln>
              <a:effectLst/>
            </c:spPr>
            <c:extLst>
              <c:ext xmlns:c16="http://schemas.microsoft.com/office/drawing/2014/chart" uri="{C3380CC4-5D6E-409C-BE32-E72D297353CC}">
                <c16:uniqueId val="{00000001-F76A-4FF2-B2FB-3C9976E827C3}"/>
              </c:ext>
            </c:extLst>
          </c:dPt>
          <c:dPt>
            <c:idx val="1"/>
            <c:bubble3D val="0"/>
            <c:spPr>
              <a:solidFill>
                <a:schemeClr val="accent4"/>
              </a:solidFill>
              <a:ln>
                <a:noFill/>
              </a:ln>
              <a:effectLst/>
            </c:spPr>
            <c:extLst>
              <c:ext xmlns:c16="http://schemas.microsoft.com/office/drawing/2014/chart" uri="{C3380CC4-5D6E-409C-BE32-E72D297353CC}">
                <c16:uniqueId val="{00000003-F76A-4FF2-B2FB-3C9976E827C3}"/>
              </c:ext>
            </c:extLst>
          </c:dPt>
          <c:dPt>
            <c:idx val="2"/>
            <c:bubble3D val="0"/>
            <c:spPr>
              <a:solidFill>
                <a:schemeClr val="accent5"/>
              </a:solidFill>
              <a:ln>
                <a:noFill/>
              </a:ln>
              <a:effectLst/>
            </c:spPr>
            <c:extLst>
              <c:ext xmlns:c16="http://schemas.microsoft.com/office/drawing/2014/chart" uri="{C3380CC4-5D6E-409C-BE32-E72D297353CC}">
                <c16:uniqueId val="{00000005-F76A-4FF2-B2FB-3C9976E827C3}"/>
              </c:ext>
            </c:extLst>
          </c:dPt>
          <c:dPt>
            <c:idx val="3"/>
            <c:bubble3D val="0"/>
            <c:spPr>
              <a:solidFill>
                <a:schemeClr val="accent6"/>
              </a:solidFill>
              <a:ln>
                <a:noFill/>
              </a:ln>
              <a:effectLst/>
            </c:spPr>
            <c:extLst>
              <c:ext xmlns:c16="http://schemas.microsoft.com/office/drawing/2014/chart" uri="{C3380CC4-5D6E-409C-BE32-E72D297353CC}">
                <c16:uniqueId val="{00000007-F76A-4FF2-B2FB-3C9976E827C3}"/>
              </c:ext>
            </c:extLst>
          </c:dPt>
          <c:dLbls>
            <c:dLbl>
              <c:idx val="0"/>
              <c:layout>
                <c:manualLayout>
                  <c:x val="-5.6120024842393854E-2"/>
                  <c:y val="-1.30769914878945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A-4FF2-B2FB-3C9976E827C3}"/>
                </c:ext>
              </c:extLst>
            </c:dLbl>
            <c:dLbl>
              <c:idx val="2"/>
              <c:layout>
                <c:manualLayout>
                  <c:x val="0.20799558536183199"/>
                  <c:y val="-3.8910262892117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A-4FF2-B2FB-3C9976E827C3}"/>
                </c:ext>
              </c:extLst>
            </c:dLbl>
            <c:dLbl>
              <c:idx val="3"/>
              <c:layout>
                <c:manualLayout>
                  <c:x val="1.6444010104718389E-2"/>
                  <c:y val="-1.14353624558526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A-4FF2-B2FB-3C9976E827C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'Strawberry Vale'!$AA$62:$AF$62</c15:sqref>
                  </c15:fullRef>
                </c:ext>
              </c:extLst>
              <c:f>'Strawberry Vale'!$AC$62:$AF$62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'Strawberry Vale'!$AA$63:$AF$63</c15:sqref>
                  </c15:fullRef>
                </c:ext>
              </c:extLst>
              <c:f>'Strawberry Vale'!$AC$63:$AF$63</c:f>
              <c:numCache>
                <c:formatCode>General</c:formatCode>
                <c:ptCount val="4"/>
                <c:pt idx="0">
                  <c:v>7</c:v>
                </c:pt>
                <c:pt idx="1">
                  <c:v>3</c:v>
                </c:pt>
                <c:pt idx="2">
                  <c:v>63</c:v>
                </c:pt>
                <c:pt idx="3">
                  <c:v>13</c:v>
                </c:pt>
              </c:numCache>
            </c:numRef>
          </c:val>
          <c:extLst>
            <c:ext xmlns:c15="http://schemas.microsoft.com/office/drawing/2012/chart" uri="{02D57815-91ED-43cb-92C2-25804820EDAC}">
              <c15:categoryFilterExceptions>
                <c15:categoryFilterException>
                  <c15:sqref>'Strawberry Vale'!$AA$63</c15:sqref>
                  <c15:spPr xmlns:c15="http://schemas.microsoft.com/office/drawing/2012/chart">
                    <a:solidFill>
                      <a:schemeClr val="accent1"/>
                    </a:solidFill>
                    <a:ln>
                      <a:noFill/>
                    </a:ln>
                    <a:effectLst/>
                  </c15:spPr>
                  <c15:bubble3D val="0"/>
                </c15:categoryFilterException>
                <c15:categoryFilterException>
                  <c15:sqref>'Strawberry Vale'!$AB$63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F76A-4FF2-B2FB-3C9976E827C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'Strawberry Vale'!$Z$47</c:f>
              <c:strCache>
                <c:ptCount val="1"/>
                <c:pt idx="0">
                  <c:v>Strawberry Vale</c:v>
                </c:pt>
              </c:strCache>
            </c:strRef>
          </c:tx>
          <c:dPt>
            <c:idx val="0"/>
            <c:bubble3D val="0"/>
            <c:spPr>
              <a:solidFill>
                <a:schemeClr val="accent1"/>
              </a:solidFill>
              <a:ln>
                <a:noFill/>
              </a:ln>
              <a:effectLst/>
            </c:spPr>
            <c:extLst>
              <c:ext xmlns:c16="http://schemas.microsoft.com/office/drawing/2014/chart" uri="{C3380CC4-5D6E-409C-BE32-E72D297353CC}">
                <c16:uniqueId val="{00000001-8EE5-4F69-9D48-E830E8DDAD05}"/>
              </c:ext>
            </c:extLst>
          </c:dPt>
          <c:dPt>
            <c:idx val="1"/>
            <c:bubble3D val="0"/>
            <c:spPr>
              <a:solidFill>
                <a:schemeClr val="accent2"/>
              </a:solidFill>
              <a:ln>
                <a:noFill/>
              </a:ln>
              <a:effectLst/>
            </c:spPr>
            <c:extLst>
              <c:ext xmlns:c16="http://schemas.microsoft.com/office/drawing/2014/chart" uri="{C3380CC4-5D6E-409C-BE32-E72D297353CC}">
                <c16:uniqueId val="{00000003-8EE5-4F69-9D48-E830E8DDAD05}"/>
              </c:ext>
            </c:extLst>
          </c:dPt>
          <c:dPt>
            <c:idx val="2"/>
            <c:bubble3D val="0"/>
            <c:spPr>
              <a:solidFill>
                <a:schemeClr val="accent3"/>
              </a:solidFill>
              <a:ln>
                <a:noFill/>
              </a:ln>
              <a:effectLst/>
            </c:spPr>
            <c:extLst>
              <c:ext xmlns:c16="http://schemas.microsoft.com/office/drawing/2014/chart" uri="{C3380CC4-5D6E-409C-BE32-E72D297353CC}">
                <c16:uniqueId val="{00000005-8EE5-4F69-9D48-E830E8DDAD05}"/>
              </c:ext>
            </c:extLst>
          </c:dPt>
          <c:dPt>
            <c:idx val="3"/>
            <c:bubble3D val="0"/>
            <c:spPr>
              <a:solidFill>
                <a:schemeClr val="accent4"/>
              </a:solidFill>
              <a:ln>
                <a:noFill/>
              </a:ln>
              <a:effectLst/>
            </c:spPr>
            <c:extLst>
              <c:ext xmlns:c16="http://schemas.microsoft.com/office/drawing/2014/chart" uri="{C3380CC4-5D6E-409C-BE32-E72D297353CC}">
                <c16:uniqueId val="{00000007-8EE5-4F69-9D48-E830E8DDAD05}"/>
              </c:ext>
            </c:extLst>
          </c:dPt>
          <c:dPt>
            <c:idx val="4"/>
            <c:bubble3D val="0"/>
            <c:spPr>
              <a:solidFill>
                <a:schemeClr val="accent5"/>
              </a:solidFill>
              <a:ln>
                <a:noFill/>
              </a:ln>
              <a:effectLst/>
            </c:spPr>
            <c:extLst>
              <c:ext xmlns:c16="http://schemas.microsoft.com/office/drawing/2014/chart" uri="{C3380CC4-5D6E-409C-BE32-E72D297353CC}">
                <c16:uniqueId val="{00000009-8EE5-4F69-9D48-E830E8DDAD05}"/>
              </c:ext>
            </c:extLst>
          </c:dPt>
          <c:dPt>
            <c:idx val="5"/>
            <c:bubble3D val="0"/>
            <c:spPr>
              <a:solidFill>
                <a:schemeClr val="accent6"/>
              </a:solidFill>
              <a:ln>
                <a:noFill/>
              </a:ln>
              <a:effectLst/>
            </c:spPr>
            <c:extLst>
              <c:ext xmlns:c16="http://schemas.microsoft.com/office/drawing/2014/chart" uri="{C3380CC4-5D6E-409C-BE32-E72D297353CC}">
                <c16:uniqueId val="{0000000B-8EE5-4F69-9D48-E830E8DDAD05}"/>
              </c:ext>
            </c:extLst>
          </c:dPt>
          <c:dLbls>
            <c:dLbl>
              <c:idx val="1"/>
              <c:delete val="1"/>
              <c:extLst>
                <c:ext xmlns:c15="http://schemas.microsoft.com/office/drawing/2012/chart" uri="{CE6537A1-D6FC-4f65-9D91-7224C49458BB}"/>
                <c:ext xmlns:c16="http://schemas.microsoft.com/office/drawing/2014/chart" uri="{C3380CC4-5D6E-409C-BE32-E72D297353CC}">
                  <c16:uniqueId val="{00000003-8EE5-4F69-9D48-E830E8DDAD05}"/>
                </c:ext>
              </c:extLst>
            </c:dLbl>
            <c:dLbl>
              <c:idx val="4"/>
              <c:layout>
                <c:manualLayout>
                  <c:x val="-0.21341586242435337"/>
                  <c:y val="-6.452774367628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E5-4F69-9D48-E830E8DDAD05}"/>
                </c:ext>
              </c:extLst>
            </c:dLbl>
            <c:dLbl>
              <c:idx val="5"/>
              <c:layout>
                <c:manualLayout>
                  <c:x val="1.0232080435010235E-2"/>
                  <c:y val="-1.040190326632794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EE5-4F69-9D48-E830E8DDAD0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'Strawberry Vale'!$AA$46:$AF$46</c:f>
              <c:strCache>
                <c:ptCount val="6"/>
                <c:pt idx="0">
                  <c:v>COMMUTER</c:v>
                </c:pt>
                <c:pt idx="1">
                  <c:v>DISABLED</c:v>
                </c:pt>
                <c:pt idx="2">
                  <c:v>ILLEGAL</c:v>
                </c:pt>
                <c:pt idx="3">
                  <c:v>LONG STAY</c:v>
                </c:pt>
                <c:pt idx="4">
                  <c:v>RESIDENT</c:v>
                </c:pt>
                <c:pt idx="5">
                  <c:v>SHORT STAY</c:v>
                </c:pt>
              </c:strCache>
            </c:strRef>
          </c:cat>
          <c:val>
            <c:numRef>
              <c:f>'Strawberry Vale'!$AA$47:$AF$47</c:f>
              <c:numCache>
                <c:formatCode>General</c:formatCode>
                <c:ptCount val="6"/>
                <c:pt idx="0">
                  <c:v>4</c:v>
                </c:pt>
                <c:pt idx="1">
                  <c:v>0</c:v>
                </c:pt>
                <c:pt idx="2">
                  <c:v>5</c:v>
                </c:pt>
                <c:pt idx="3">
                  <c:v>2</c:v>
                </c:pt>
                <c:pt idx="4">
                  <c:v>75</c:v>
                </c:pt>
                <c:pt idx="5">
                  <c:v>8</c:v>
                </c:pt>
              </c:numCache>
            </c:numRef>
          </c:val>
          <c:extLst>
            <c:ext xmlns:c16="http://schemas.microsoft.com/office/drawing/2014/chart" uri="{C3380CC4-5D6E-409C-BE32-E72D297353CC}">
              <c16:uniqueId val="{0000000C-8EE5-4F69-9D48-E830E8DDAD0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'Strawberry Vale'!$AA$46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Vale'!$AA$47</c:f>
              <c:numCache>
                <c:formatCode>General</c:formatCode>
                <c:ptCount val="1"/>
                <c:pt idx="0">
                  <c:v>4</c:v>
                </c:pt>
              </c:numCache>
            </c:numRef>
          </c:val>
          <c:extLst>
            <c:ext xmlns:c16="http://schemas.microsoft.com/office/drawing/2014/chart" uri="{C3380CC4-5D6E-409C-BE32-E72D297353CC}">
              <c16:uniqueId val="{00000000-F5BF-4DCD-BED2-94D77DE33264}"/>
            </c:ext>
          </c:extLst>
        </c:ser>
        <c:ser>
          <c:idx val="1"/>
          <c:order val="1"/>
          <c:tx>
            <c:strRef>
              <c:f>'Strawberry Vale'!$AB$46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Vale'!$AB$47</c:f>
              <c:numCache>
                <c:formatCode>General</c:formatCode>
                <c:ptCount val="1"/>
                <c:pt idx="0">
                  <c:v>0</c:v>
                </c:pt>
              </c:numCache>
            </c:numRef>
          </c:val>
          <c:extLst>
            <c:ext xmlns:c16="http://schemas.microsoft.com/office/drawing/2014/chart" uri="{C3380CC4-5D6E-409C-BE32-E72D297353CC}">
              <c16:uniqueId val="{00000001-F5BF-4DCD-BED2-94D77DE33264}"/>
            </c:ext>
          </c:extLst>
        </c:ser>
        <c:ser>
          <c:idx val="2"/>
          <c:order val="2"/>
          <c:tx>
            <c:strRef>
              <c:f>'Strawberry Vale'!$AC$46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Vale'!$AC$47</c:f>
              <c:numCache>
                <c:formatCode>General</c:formatCode>
                <c:ptCount val="1"/>
                <c:pt idx="0">
                  <c:v>5</c:v>
                </c:pt>
              </c:numCache>
            </c:numRef>
          </c:val>
          <c:extLst>
            <c:ext xmlns:c16="http://schemas.microsoft.com/office/drawing/2014/chart" uri="{C3380CC4-5D6E-409C-BE32-E72D297353CC}">
              <c16:uniqueId val="{00000002-F5BF-4DCD-BED2-94D77DE33264}"/>
            </c:ext>
          </c:extLst>
        </c:ser>
        <c:ser>
          <c:idx val="3"/>
          <c:order val="3"/>
          <c:tx>
            <c:strRef>
              <c:f>'Strawberry Vale'!$AD$46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Vale'!$AD$47</c:f>
              <c:numCache>
                <c:formatCode>General</c:formatCode>
                <c:ptCount val="1"/>
                <c:pt idx="0">
                  <c:v>2</c:v>
                </c:pt>
              </c:numCache>
            </c:numRef>
          </c:val>
          <c:extLst>
            <c:ext xmlns:c16="http://schemas.microsoft.com/office/drawing/2014/chart" uri="{C3380CC4-5D6E-409C-BE32-E72D297353CC}">
              <c16:uniqueId val="{00000003-F5BF-4DCD-BED2-94D77DE33264}"/>
            </c:ext>
          </c:extLst>
        </c:ser>
        <c:ser>
          <c:idx val="4"/>
          <c:order val="4"/>
          <c:tx>
            <c:strRef>
              <c:f>'Strawberry Vale'!$AE$46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Vale'!$AE$47</c:f>
              <c:numCache>
                <c:formatCode>General</c:formatCode>
                <c:ptCount val="1"/>
                <c:pt idx="0">
                  <c:v>75</c:v>
                </c:pt>
              </c:numCache>
            </c:numRef>
          </c:val>
          <c:extLst>
            <c:ext xmlns:c16="http://schemas.microsoft.com/office/drawing/2014/chart" uri="{C3380CC4-5D6E-409C-BE32-E72D297353CC}">
              <c16:uniqueId val="{00000004-F5BF-4DCD-BED2-94D77DE33264}"/>
            </c:ext>
          </c:extLst>
        </c:ser>
        <c:ser>
          <c:idx val="5"/>
          <c:order val="5"/>
          <c:tx>
            <c:strRef>
              <c:f>'Strawberry Vale'!$AF$46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Vale'!$Z$47</c:f>
              <c:strCache>
                <c:ptCount val="1"/>
                <c:pt idx="0">
                  <c:v>Strawberry Vale</c:v>
                </c:pt>
              </c:strCache>
            </c:strRef>
          </c:cat>
          <c:val>
            <c:numRef>
              <c:f>'Strawberry Vale'!$AF$47</c:f>
              <c:numCache>
                <c:formatCode>General</c:formatCode>
                <c:ptCount val="1"/>
                <c:pt idx="0">
                  <c:v>8</c:v>
                </c:pt>
              </c:numCache>
            </c:numRef>
          </c:val>
          <c:extLst>
            <c:ext xmlns:c16="http://schemas.microsoft.com/office/drawing/2014/chart" uri="{C3380CC4-5D6E-409C-BE32-E72D297353CC}">
              <c16:uniqueId val="{00000005-F5BF-4DCD-BED2-94D77DE33264}"/>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'Strawberry Vale'!$AG$46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'Strawberry Vale'!$Z$47</c15:sqref>
                        </c15:formulaRef>
                      </c:ext>
                    </c:extLst>
                    <c:strCache>
                      <c:ptCount val="1"/>
                      <c:pt idx="0">
                        <c:v>Strawberry Vale</c:v>
                      </c:pt>
                    </c:strCache>
                  </c:strRef>
                </c:cat>
                <c:val>
                  <c:numRef>
                    <c:extLst>
                      <c:ext uri="{02D57815-91ED-43cb-92C2-25804820EDAC}">
                        <c15:formulaRef>
                          <c15:sqref>'Strawberry Vale'!$AG$47</c15:sqref>
                        </c15:formulaRef>
                      </c:ext>
                    </c:extLst>
                    <c:numCache>
                      <c:formatCode>General</c:formatCode>
                      <c:ptCount val="1"/>
                      <c:pt idx="0">
                        <c:v>94</c:v>
                      </c:pt>
                    </c:numCache>
                  </c:numRef>
                </c:val>
                <c:extLst>
                  <c:ext xmlns:c16="http://schemas.microsoft.com/office/drawing/2014/chart" uri="{C3380CC4-5D6E-409C-BE32-E72D297353CC}">
                    <c16:uniqueId val="{00000006-F5BF-4DCD-BED2-94D77DE33264}"/>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'Strawberry Vale'!$AB$62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Vale'!$Z$63</c:f>
              <c:strCache>
                <c:ptCount val="1"/>
                <c:pt idx="0">
                  <c:v>Strawberry Vale</c:v>
                </c:pt>
              </c:strCache>
            </c:strRef>
          </c:cat>
          <c:val>
            <c:numRef>
              <c:f>'Strawberry Vale'!$AB$63</c:f>
              <c:numCache>
                <c:formatCode>General</c:formatCode>
                <c:ptCount val="1"/>
                <c:pt idx="0">
                  <c:v>0</c:v>
                </c:pt>
              </c:numCache>
            </c:numRef>
          </c:val>
          <c:extLst>
            <c:ext xmlns:c16="http://schemas.microsoft.com/office/drawing/2014/chart" uri="{C3380CC4-5D6E-409C-BE32-E72D297353CC}">
              <c16:uniqueId val="{00000000-C0B0-44EB-91E1-05688158EE78}"/>
            </c:ext>
          </c:extLst>
        </c:ser>
        <c:ser>
          <c:idx val="2"/>
          <c:order val="2"/>
          <c:tx>
            <c:strRef>
              <c:f>'Strawberry Vale'!$AC$62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'Strawberry Vale'!$Z$63</c:f>
              <c:strCache>
                <c:ptCount val="1"/>
                <c:pt idx="0">
                  <c:v>Strawberry Vale</c:v>
                </c:pt>
              </c:strCache>
            </c:strRef>
          </c:cat>
          <c:val>
            <c:numRef>
              <c:f>'Strawberry Vale'!$AC$63</c:f>
              <c:numCache>
                <c:formatCode>General</c:formatCode>
                <c:ptCount val="1"/>
                <c:pt idx="0">
                  <c:v>7</c:v>
                </c:pt>
              </c:numCache>
            </c:numRef>
          </c:val>
          <c:extLst>
            <c:ext xmlns:c16="http://schemas.microsoft.com/office/drawing/2014/chart" uri="{C3380CC4-5D6E-409C-BE32-E72D297353CC}">
              <c16:uniqueId val="{00000001-C0B0-44EB-91E1-05688158EE78}"/>
            </c:ext>
          </c:extLst>
        </c:ser>
        <c:ser>
          <c:idx val="3"/>
          <c:order val="3"/>
          <c:tx>
            <c:strRef>
              <c:f>'Strawberry Vale'!$AD$62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Vale'!$Z$63</c:f>
              <c:strCache>
                <c:ptCount val="1"/>
                <c:pt idx="0">
                  <c:v>Strawberry Vale</c:v>
                </c:pt>
              </c:strCache>
            </c:strRef>
          </c:cat>
          <c:val>
            <c:numRef>
              <c:f>'Strawberry Vale'!$AD$63</c:f>
              <c:numCache>
                <c:formatCode>General</c:formatCode>
                <c:ptCount val="1"/>
                <c:pt idx="0">
                  <c:v>3</c:v>
                </c:pt>
              </c:numCache>
            </c:numRef>
          </c:val>
          <c:extLst>
            <c:ext xmlns:c16="http://schemas.microsoft.com/office/drawing/2014/chart" uri="{C3380CC4-5D6E-409C-BE32-E72D297353CC}">
              <c16:uniqueId val="{00000002-C0B0-44EB-91E1-05688158EE78}"/>
            </c:ext>
          </c:extLst>
        </c:ser>
        <c:ser>
          <c:idx val="4"/>
          <c:order val="4"/>
          <c:tx>
            <c:strRef>
              <c:f>'Strawberry Vale'!$AE$62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Vale'!$Z$63</c:f>
              <c:strCache>
                <c:ptCount val="1"/>
                <c:pt idx="0">
                  <c:v>Strawberry Vale</c:v>
                </c:pt>
              </c:strCache>
            </c:strRef>
          </c:cat>
          <c:val>
            <c:numRef>
              <c:f>'Strawberry Vale'!$AE$63</c:f>
              <c:numCache>
                <c:formatCode>General</c:formatCode>
                <c:ptCount val="1"/>
                <c:pt idx="0">
                  <c:v>63</c:v>
                </c:pt>
              </c:numCache>
            </c:numRef>
          </c:val>
          <c:extLst>
            <c:ext xmlns:c16="http://schemas.microsoft.com/office/drawing/2014/chart" uri="{C3380CC4-5D6E-409C-BE32-E72D297353CC}">
              <c16:uniqueId val="{00000003-C0B0-44EB-91E1-05688158EE78}"/>
            </c:ext>
          </c:extLst>
        </c:ser>
        <c:ser>
          <c:idx val="5"/>
          <c:order val="5"/>
          <c:tx>
            <c:strRef>
              <c:f>'Strawberry Vale'!$AF$62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'Strawberry Vale'!$Z$63</c:f>
              <c:strCache>
                <c:ptCount val="1"/>
                <c:pt idx="0">
                  <c:v>Strawberry Vale</c:v>
                </c:pt>
              </c:strCache>
            </c:strRef>
          </c:cat>
          <c:val>
            <c:numRef>
              <c:f>'Strawberry Vale'!$AF$63</c:f>
              <c:numCache>
                <c:formatCode>General</c:formatCode>
                <c:ptCount val="1"/>
                <c:pt idx="0">
                  <c:v>13</c:v>
                </c:pt>
              </c:numCache>
            </c:numRef>
          </c:val>
          <c:extLst>
            <c:ext xmlns:c16="http://schemas.microsoft.com/office/drawing/2014/chart" uri="{C3380CC4-5D6E-409C-BE32-E72D297353CC}">
              <c16:uniqueId val="{00000004-C0B0-44EB-91E1-05688158EE78}"/>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'Strawberry Vale'!$AA$62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'Strawberry Vale'!$Z$63</c15:sqref>
                        </c15:formulaRef>
                      </c:ext>
                    </c:extLst>
                    <c:strCache>
                      <c:ptCount val="1"/>
                      <c:pt idx="0">
                        <c:v>Strawberry Vale</c:v>
                      </c:pt>
                    </c:strCache>
                  </c:strRef>
                </c:cat>
                <c:val>
                  <c:numRef>
                    <c:extLst>
                      <c:ext uri="{02D57815-91ED-43cb-92C2-25804820EDAC}">
                        <c15:formulaRef>
                          <c15:sqref>'Strawberry Vale'!$AA$63</c15:sqref>
                        </c15:formulaRef>
                      </c:ext>
                    </c:extLst>
                    <c:numCache>
                      <c:formatCode>General</c:formatCode>
                      <c:ptCount val="1"/>
                      <c:pt idx="0">
                        <c:v>0</c:v>
                      </c:pt>
                    </c:numCache>
                  </c:numRef>
                </c:val>
                <c:extLst>
                  <c:ext xmlns:c16="http://schemas.microsoft.com/office/drawing/2014/chart" uri="{C3380CC4-5D6E-409C-BE32-E72D297353CC}">
                    <c16:uniqueId val="{00000005-C0B0-44EB-91E1-05688158EE78}"/>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Vale'!$Z$79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Vale'!$AA$37:$AP$37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Vale'!$AA$79:$AP$79</c:f>
              <c:numCache>
                <c:formatCode>General</c:formatCode>
                <c:ptCount val="16"/>
                <c:pt idx="0">
                  <c:v>6</c:v>
                </c:pt>
                <c:pt idx="1">
                  <c:v>5</c:v>
                </c:pt>
                <c:pt idx="2">
                  <c:v>4</c:v>
                </c:pt>
                <c:pt idx="3">
                  <c:v>4</c:v>
                </c:pt>
                <c:pt idx="4">
                  <c:v>2</c:v>
                </c:pt>
                <c:pt idx="5">
                  <c:v>9</c:v>
                </c:pt>
                <c:pt idx="6">
                  <c:v>11</c:v>
                </c:pt>
                <c:pt idx="7">
                  <c:v>10</c:v>
                </c:pt>
                <c:pt idx="8">
                  <c:v>4</c:v>
                </c:pt>
                <c:pt idx="9">
                  <c:v>6</c:v>
                </c:pt>
                <c:pt idx="10">
                  <c:v>6</c:v>
                </c:pt>
                <c:pt idx="11">
                  <c:v>6</c:v>
                </c:pt>
                <c:pt idx="12">
                  <c:v>14</c:v>
                </c:pt>
                <c:pt idx="13">
                  <c:v>11</c:v>
                </c:pt>
                <c:pt idx="14">
                  <c:v>13</c:v>
                </c:pt>
                <c:pt idx="15">
                  <c:v>14</c:v>
                </c:pt>
              </c:numCache>
            </c:numRef>
          </c:val>
          <c:extLst>
            <c:ext xmlns:c16="http://schemas.microsoft.com/office/drawing/2014/chart" uri="{C3380CC4-5D6E-409C-BE32-E72D297353CC}">
              <c16:uniqueId val="{00000000-423F-4326-A1A2-2F7EB3B62CFF}"/>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2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'Church Lane'!$Z$47</c:f>
              <c:strCache>
                <c:ptCount val="1"/>
                <c:pt idx="0">
                  <c:v>Church Lane</c:v>
                </c:pt>
              </c:strCache>
            </c:strRef>
          </c:tx>
          <c:dPt>
            <c:idx val="0"/>
            <c:bubble3D val="0"/>
            <c:spPr>
              <a:solidFill>
                <a:schemeClr val="accent1"/>
              </a:solidFill>
              <a:ln>
                <a:noFill/>
              </a:ln>
              <a:effectLst/>
            </c:spPr>
            <c:extLst>
              <c:ext xmlns:c16="http://schemas.microsoft.com/office/drawing/2014/chart" uri="{C3380CC4-5D6E-409C-BE32-E72D297353CC}">
                <c16:uniqueId val="{00000001-F67D-4EBC-87F0-75EE5AAFD813}"/>
              </c:ext>
            </c:extLst>
          </c:dPt>
          <c:dPt>
            <c:idx val="1"/>
            <c:bubble3D val="0"/>
            <c:spPr>
              <a:solidFill>
                <a:schemeClr val="accent2"/>
              </a:solidFill>
              <a:ln>
                <a:noFill/>
              </a:ln>
              <a:effectLst/>
            </c:spPr>
            <c:extLst>
              <c:ext xmlns:c16="http://schemas.microsoft.com/office/drawing/2014/chart" uri="{C3380CC4-5D6E-409C-BE32-E72D297353CC}">
                <c16:uniqueId val="{00000003-F67D-4EBC-87F0-75EE5AAFD813}"/>
              </c:ext>
            </c:extLst>
          </c:dPt>
          <c:dPt>
            <c:idx val="2"/>
            <c:bubble3D val="0"/>
            <c:spPr>
              <a:solidFill>
                <a:schemeClr val="accent3"/>
              </a:solidFill>
              <a:ln>
                <a:noFill/>
              </a:ln>
              <a:effectLst/>
            </c:spPr>
            <c:extLst>
              <c:ext xmlns:c16="http://schemas.microsoft.com/office/drawing/2014/chart" uri="{C3380CC4-5D6E-409C-BE32-E72D297353CC}">
                <c16:uniqueId val="{00000005-F67D-4EBC-87F0-75EE5AAFD813}"/>
              </c:ext>
            </c:extLst>
          </c:dPt>
          <c:dPt>
            <c:idx val="3"/>
            <c:bubble3D val="0"/>
            <c:spPr>
              <a:solidFill>
                <a:schemeClr val="accent4"/>
              </a:solidFill>
              <a:ln>
                <a:noFill/>
              </a:ln>
              <a:effectLst/>
            </c:spPr>
            <c:extLst>
              <c:ext xmlns:c16="http://schemas.microsoft.com/office/drawing/2014/chart" uri="{C3380CC4-5D6E-409C-BE32-E72D297353CC}">
                <c16:uniqueId val="{00000007-F67D-4EBC-87F0-75EE5AAFD813}"/>
              </c:ext>
            </c:extLst>
          </c:dPt>
          <c:dPt>
            <c:idx val="4"/>
            <c:bubble3D val="0"/>
            <c:spPr>
              <a:solidFill>
                <a:schemeClr val="accent5"/>
              </a:solidFill>
              <a:ln>
                <a:noFill/>
              </a:ln>
              <a:effectLst/>
            </c:spPr>
            <c:extLst>
              <c:ext xmlns:c16="http://schemas.microsoft.com/office/drawing/2014/chart" uri="{C3380CC4-5D6E-409C-BE32-E72D297353CC}">
                <c16:uniqueId val="{00000009-F67D-4EBC-87F0-75EE5AAFD813}"/>
              </c:ext>
            </c:extLst>
          </c:dPt>
          <c:dPt>
            <c:idx val="5"/>
            <c:bubble3D val="0"/>
            <c:spPr>
              <a:solidFill>
                <a:schemeClr val="accent6"/>
              </a:solidFill>
              <a:ln>
                <a:noFill/>
              </a:ln>
              <a:effectLst/>
            </c:spPr>
            <c:extLst>
              <c:ext xmlns:c16="http://schemas.microsoft.com/office/drawing/2014/chart" uri="{C3380CC4-5D6E-409C-BE32-E72D297353CC}">
                <c16:uniqueId val="{0000000B-F67D-4EBC-87F0-75EE5AAFD813}"/>
              </c:ext>
            </c:extLst>
          </c:dPt>
          <c:dLbls>
            <c:dLbl>
              <c:idx val="1"/>
              <c:delete val="1"/>
              <c:extLst>
                <c:ext xmlns:c15="http://schemas.microsoft.com/office/drawing/2012/chart" uri="{CE6537A1-D6FC-4f65-9D91-7224C49458BB}"/>
                <c:ext xmlns:c16="http://schemas.microsoft.com/office/drawing/2014/chart" uri="{C3380CC4-5D6E-409C-BE32-E72D297353CC}">
                  <c16:uniqueId val="{00000003-F67D-4EBC-87F0-75EE5AAFD813}"/>
                </c:ext>
              </c:extLst>
            </c:dLbl>
            <c:dLbl>
              <c:idx val="2"/>
              <c:layout>
                <c:manualLayout>
                  <c:x val="8.8305316498806949E-2"/>
                  <c:y val="1.67973540681450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7D-4EBC-87F0-75EE5AAFD813}"/>
                </c:ext>
              </c:extLst>
            </c:dLbl>
            <c:dLbl>
              <c:idx val="4"/>
              <c:layout>
                <c:manualLayout>
                  <c:x val="-0.20869142400952187"/>
                  <c:y val="-0.12035686863359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7D-4EBC-87F0-75EE5AAFD813}"/>
                </c:ext>
              </c:extLst>
            </c:dLbl>
            <c:dLbl>
              <c:idx val="5"/>
              <c:layout>
                <c:manualLayout>
                  <c:x val="-1.9909391649566243E-2"/>
                  <c:y val="6.83018033064230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7D-4EBC-87F0-75EE5AAFD81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'Church Lane'!$AA$46:$AF$46</c:f>
              <c:strCache>
                <c:ptCount val="6"/>
                <c:pt idx="0">
                  <c:v>COMMUTER</c:v>
                </c:pt>
                <c:pt idx="1">
                  <c:v>DISABLED</c:v>
                </c:pt>
                <c:pt idx="2">
                  <c:v>ILLEGAL</c:v>
                </c:pt>
                <c:pt idx="3">
                  <c:v>LONG STAY</c:v>
                </c:pt>
                <c:pt idx="4">
                  <c:v>RESIDENT</c:v>
                </c:pt>
                <c:pt idx="5">
                  <c:v>SHORT STAY</c:v>
                </c:pt>
              </c:strCache>
            </c:strRef>
          </c:cat>
          <c:val>
            <c:numRef>
              <c:f>'Church Lane'!$AA$47:$AF$47</c:f>
              <c:numCache>
                <c:formatCode>General</c:formatCode>
                <c:ptCount val="6"/>
                <c:pt idx="0">
                  <c:v>4</c:v>
                </c:pt>
                <c:pt idx="1">
                  <c:v>0</c:v>
                </c:pt>
                <c:pt idx="2">
                  <c:v>6</c:v>
                </c:pt>
                <c:pt idx="3">
                  <c:v>2</c:v>
                </c:pt>
                <c:pt idx="4">
                  <c:v>38</c:v>
                </c:pt>
                <c:pt idx="5">
                  <c:v>7</c:v>
                </c:pt>
              </c:numCache>
            </c:numRef>
          </c:val>
          <c:extLst>
            <c:ext xmlns:c16="http://schemas.microsoft.com/office/drawing/2014/chart" uri="{C3380CC4-5D6E-409C-BE32-E72D297353CC}">
              <c16:uniqueId val="{0000000C-F67D-4EBC-87F0-75EE5AAFD81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'Strawberry Vale'!$Z$95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'Strawberry Vale'!$AA$53:$AP$53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'Strawberry Vale'!$AA$95:$AP$95</c:f>
              <c:numCache>
                <c:formatCode>General</c:formatCode>
                <c:ptCount val="16"/>
                <c:pt idx="0">
                  <c:v>10</c:v>
                </c:pt>
                <c:pt idx="1">
                  <c:v>10</c:v>
                </c:pt>
                <c:pt idx="2">
                  <c:v>10</c:v>
                </c:pt>
                <c:pt idx="3">
                  <c:v>8</c:v>
                </c:pt>
                <c:pt idx="4">
                  <c:v>12</c:v>
                </c:pt>
                <c:pt idx="5">
                  <c:v>14</c:v>
                </c:pt>
                <c:pt idx="6">
                  <c:v>16</c:v>
                </c:pt>
                <c:pt idx="7">
                  <c:v>16</c:v>
                </c:pt>
                <c:pt idx="8">
                  <c:v>19</c:v>
                </c:pt>
                <c:pt idx="9">
                  <c:v>19</c:v>
                </c:pt>
                <c:pt idx="10">
                  <c:v>19</c:v>
                </c:pt>
                <c:pt idx="11">
                  <c:v>17</c:v>
                </c:pt>
                <c:pt idx="12">
                  <c:v>16</c:v>
                </c:pt>
                <c:pt idx="13">
                  <c:v>14</c:v>
                </c:pt>
                <c:pt idx="14">
                  <c:v>15</c:v>
                </c:pt>
                <c:pt idx="15">
                  <c:v>15</c:v>
                </c:pt>
              </c:numCache>
            </c:numRef>
          </c:val>
          <c:extLst>
            <c:ext xmlns:c16="http://schemas.microsoft.com/office/drawing/2014/chart" uri="{C3380CC4-5D6E-409C-BE32-E72D297353CC}">
              <c16:uniqueId val="{00000000-B0FD-4679-A3F1-F7BB68B23E4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'Stuart Grove'!$Z$38</c:f>
              <c:strCache>
                <c:ptCount val="1"/>
                <c:pt idx="0">
                  <c:v>COMMUTER</c:v>
                </c:pt>
              </c:strCache>
            </c:strRef>
          </c:tx>
          <c:spPr>
            <a:solidFill>
              <a:schemeClr val="accent1"/>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Grove'!$AA$38:$AP$38</c:f>
              <c:numCache>
                <c:formatCode>General</c:formatCode>
                <c:ptCount val="16"/>
                <c:pt idx="0">
                  <c:v>0</c:v>
                </c:pt>
                <c:pt idx="1">
                  <c:v>0</c:v>
                </c:pt>
                <c:pt idx="2">
                  <c:v>0</c:v>
                </c:pt>
                <c:pt idx="3">
                  <c:v>4</c:v>
                </c:pt>
                <c:pt idx="4">
                  <c:v>4</c:v>
                </c:pt>
                <c:pt idx="5">
                  <c:v>4</c:v>
                </c:pt>
                <c:pt idx="6">
                  <c:v>4</c:v>
                </c:pt>
                <c:pt idx="7">
                  <c:v>4</c:v>
                </c:pt>
                <c:pt idx="8">
                  <c:v>4</c:v>
                </c:pt>
                <c:pt idx="9">
                  <c:v>4</c:v>
                </c:pt>
                <c:pt idx="10">
                  <c:v>4</c:v>
                </c:pt>
                <c:pt idx="11">
                  <c:v>4</c:v>
                </c:pt>
                <c:pt idx="12">
                  <c:v>1</c:v>
                </c:pt>
                <c:pt idx="13">
                  <c:v>0</c:v>
                </c:pt>
                <c:pt idx="14">
                  <c:v>0</c:v>
                </c:pt>
                <c:pt idx="15">
                  <c:v>0</c:v>
                </c:pt>
              </c:numCache>
            </c:numRef>
          </c:val>
          <c:extLst>
            <c:ext xmlns:c16="http://schemas.microsoft.com/office/drawing/2014/chart" uri="{C3380CC4-5D6E-409C-BE32-E72D297353CC}">
              <c16:uniqueId val="{00000001-BB6E-4D6D-BD8A-8FFF58F5B50F}"/>
            </c:ext>
          </c:extLst>
        </c:ser>
        <c:ser>
          <c:idx val="1"/>
          <c:order val="1"/>
          <c:tx>
            <c:strRef>
              <c:f>'Stuart Grove'!$Z$39</c:f>
              <c:strCache>
                <c:ptCount val="1"/>
                <c:pt idx="0">
                  <c:v>DISABLED</c:v>
                </c:pt>
              </c:strCache>
            </c:strRef>
          </c:tx>
          <c:spPr>
            <a:solidFill>
              <a:schemeClr val="accent2"/>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B6E-4D6D-BD8A-8FFF58F5B50F}"/>
            </c:ext>
          </c:extLst>
        </c:ser>
        <c:ser>
          <c:idx val="2"/>
          <c:order val="2"/>
          <c:tx>
            <c:strRef>
              <c:f>'Stuart Grove'!$Z$40</c:f>
              <c:strCache>
                <c:ptCount val="1"/>
                <c:pt idx="0">
                  <c:v>ILLEGAL</c:v>
                </c:pt>
              </c:strCache>
            </c:strRef>
          </c:tx>
          <c:spPr>
            <a:solidFill>
              <a:schemeClr val="accent3"/>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Grove'!$AA$40:$AP$40</c:f>
              <c:numCache>
                <c:formatCode>General</c:formatCode>
                <c:ptCount val="16"/>
                <c:pt idx="0">
                  <c:v>0</c:v>
                </c:pt>
                <c:pt idx="1">
                  <c:v>0</c:v>
                </c:pt>
                <c:pt idx="2">
                  <c:v>0</c:v>
                </c:pt>
                <c:pt idx="3">
                  <c:v>0</c:v>
                </c:pt>
                <c:pt idx="4">
                  <c:v>0</c:v>
                </c:pt>
                <c:pt idx="5">
                  <c:v>0</c:v>
                </c:pt>
                <c:pt idx="6">
                  <c:v>0</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5-BB6E-4D6D-BD8A-8FFF58F5B50F}"/>
            </c:ext>
          </c:extLst>
        </c:ser>
        <c:ser>
          <c:idx val="3"/>
          <c:order val="3"/>
          <c:tx>
            <c:strRef>
              <c:f>'Stuart Grove'!$Z$41</c:f>
              <c:strCache>
                <c:ptCount val="1"/>
                <c:pt idx="0">
                  <c:v>LONG STAY</c:v>
                </c:pt>
              </c:strCache>
            </c:strRef>
          </c:tx>
          <c:spPr>
            <a:solidFill>
              <a:schemeClr val="accent4"/>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B6E-4D6D-BD8A-8FFF58F5B50F}"/>
            </c:ext>
          </c:extLst>
        </c:ser>
        <c:ser>
          <c:idx val="4"/>
          <c:order val="4"/>
          <c:tx>
            <c:strRef>
              <c:f>'Stuart Grove'!$Z$42</c:f>
              <c:strCache>
                <c:ptCount val="1"/>
                <c:pt idx="0">
                  <c:v>RESIDENT</c:v>
                </c:pt>
              </c:strCache>
            </c:strRef>
          </c:tx>
          <c:spPr>
            <a:solidFill>
              <a:schemeClr val="accent5"/>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Grove'!$AA$42:$AP$42</c:f>
              <c:numCache>
                <c:formatCode>General</c:formatCode>
                <c:ptCount val="16"/>
                <c:pt idx="0">
                  <c:v>5</c:v>
                </c:pt>
                <c:pt idx="1">
                  <c:v>5</c:v>
                </c:pt>
                <c:pt idx="2">
                  <c:v>5</c:v>
                </c:pt>
                <c:pt idx="3">
                  <c:v>4</c:v>
                </c:pt>
                <c:pt idx="4">
                  <c:v>4</c:v>
                </c:pt>
                <c:pt idx="5">
                  <c:v>5</c:v>
                </c:pt>
                <c:pt idx="6">
                  <c:v>5</c:v>
                </c:pt>
                <c:pt idx="7">
                  <c:v>5</c:v>
                </c:pt>
                <c:pt idx="8">
                  <c:v>5</c:v>
                </c:pt>
                <c:pt idx="9">
                  <c:v>5</c:v>
                </c:pt>
                <c:pt idx="10">
                  <c:v>5</c:v>
                </c:pt>
                <c:pt idx="11">
                  <c:v>5</c:v>
                </c:pt>
                <c:pt idx="12">
                  <c:v>4</c:v>
                </c:pt>
                <c:pt idx="13">
                  <c:v>6</c:v>
                </c:pt>
                <c:pt idx="14">
                  <c:v>6</c:v>
                </c:pt>
                <c:pt idx="15">
                  <c:v>6</c:v>
                </c:pt>
              </c:numCache>
            </c:numRef>
          </c:val>
          <c:extLst>
            <c:ext xmlns:c16="http://schemas.microsoft.com/office/drawing/2014/chart" uri="{C3380CC4-5D6E-409C-BE32-E72D297353CC}">
              <c16:uniqueId val="{00000009-BB6E-4D6D-BD8A-8FFF58F5B50F}"/>
            </c:ext>
          </c:extLst>
        </c:ser>
        <c:ser>
          <c:idx val="5"/>
          <c:order val="5"/>
          <c:tx>
            <c:strRef>
              <c:f>'Stuart Grove'!$Z$43</c:f>
              <c:strCache>
                <c:ptCount val="1"/>
                <c:pt idx="0">
                  <c:v>SHORT STAY</c:v>
                </c:pt>
              </c:strCache>
            </c:strRef>
          </c:tx>
          <c:spPr>
            <a:solidFill>
              <a:schemeClr val="accent6"/>
            </a:solidFill>
            <a:ln>
              <a:noFill/>
            </a:ln>
            <a:effectLst/>
          </c:spPr>
          <c:invertIfNegative val="0"/>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Grove'!$AA$43:$AP$43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BB6E-4D6D-BD8A-8FFF58F5B50F}"/>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'Stuart Grove'!$Z$44</c:f>
              <c:strCache>
                <c:ptCount val="1"/>
                <c:pt idx="0">
                  <c:v>CAPACITY</c:v>
                </c:pt>
              </c:strCache>
            </c:strRef>
          </c:tx>
          <c:spPr>
            <a:ln w="19050" cap="rnd" cmpd="sng" algn="ctr">
              <a:solidFill>
                <a:schemeClr val="tx1"/>
              </a:solidFill>
              <a:prstDash val="solid"/>
              <a:round/>
            </a:ln>
            <a:effectLst/>
          </c:spPr>
          <c:marker>
            <c:symbol val="none"/>
          </c:marker>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Grove'!$AA$44:$AP$44</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D-BB6E-4D6D-BD8A-8FFF58F5B50F}"/>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'Stuart Grove'!$Z$55</c:f>
              <c:strCache>
                <c:ptCount val="1"/>
                <c:pt idx="0">
                  <c:v>DISABLED</c:v>
                </c:pt>
              </c:strCache>
            </c:strRef>
          </c:tx>
          <c:spPr>
            <a:solidFill>
              <a:schemeClr val="accent2"/>
            </a:solidFill>
            <a:ln>
              <a:noFill/>
            </a:ln>
            <a:effectLst/>
          </c:spPr>
          <c:invertIfNegative val="0"/>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B8F-414F-B58A-8B2B3E11FCDD}"/>
            </c:ext>
          </c:extLst>
        </c:ser>
        <c:ser>
          <c:idx val="2"/>
          <c:order val="2"/>
          <c:tx>
            <c:strRef>
              <c:f>'Stuart Grove'!$Z$56</c:f>
              <c:strCache>
                <c:ptCount val="1"/>
                <c:pt idx="0">
                  <c:v>ILLEGAL</c:v>
                </c:pt>
              </c:strCache>
            </c:strRef>
          </c:tx>
          <c:spPr>
            <a:solidFill>
              <a:schemeClr val="accent3"/>
            </a:solidFill>
            <a:ln>
              <a:noFill/>
            </a:ln>
            <a:effectLst/>
          </c:spPr>
          <c:invertIfNegative val="0"/>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8B8F-414F-B58A-8B2B3E11FCDD}"/>
            </c:ext>
          </c:extLst>
        </c:ser>
        <c:ser>
          <c:idx val="3"/>
          <c:order val="3"/>
          <c:tx>
            <c:strRef>
              <c:f>'Stuart Grove'!$Z$57</c:f>
              <c:strCache>
                <c:ptCount val="1"/>
                <c:pt idx="0">
                  <c:v>LONG STAY</c:v>
                </c:pt>
              </c:strCache>
            </c:strRef>
          </c:tx>
          <c:spPr>
            <a:solidFill>
              <a:schemeClr val="accent4"/>
            </a:solidFill>
            <a:ln>
              <a:noFill/>
            </a:ln>
            <a:effectLst/>
          </c:spPr>
          <c:invertIfNegative val="0"/>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Grove'!$AA$57:$AP$57</c:f>
              <c:numCache>
                <c:formatCode>General</c:formatCode>
                <c:ptCount val="16"/>
                <c:pt idx="0">
                  <c:v>0</c:v>
                </c:pt>
                <c:pt idx="1">
                  <c:v>0</c:v>
                </c:pt>
                <c:pt idx="2">
                  <c:v>0</c:v>
                </c:pt>
                <c:pt idx="3">
                  <c:v>0</c:v>
                </c:pt>
                <c:pt idx="4">
                  <c:v>0</c:v>
                </c:pt>
                <c:pt idx="5">
                  <c:v>1</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03-8B8F-414F-B58A-8B2B3E11FCDD}"/>
            </c:ext>
          </c:extLst>
        </c:ser>
        <c:ser>
          <c:idx val="4"/>
          <c:order val="4"/>
          <c:tx>
            <c:strRef>
              <c:f>'Stuart Grove'!$Z$58</c:f>
              <c:strCache>
                <c:ptCount val="1"/>
                <c:pt idx="0">
                  <c:v>RESIDENT</c:v>
                </c:pt>
              </c:strCache>
            </c:strRef>
          </c:tx>
          <c:spPr>
            <a:solidFill>
              <a:schemeClr val="accent5"/>
            </a:solidFill>
            <a:ln>
              <a:noFill/>
            </a:ln>
            <a:effectLst/>
          </c:spPr>
          <c:invertIfNegative val="0"/>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Grove'!$AA$58:$AP$58</c:f>
              <c:numCache>
                <c:formatCode>General</c:formatCode>
                <c:ptCount val="16"/>
                <c:pt idx="0">
                  <c:v>4</c:v>
                </c:pt>
                <c:pt idx="1">
                  <c:v>5</c:v>
                </c:pt>
                <c:pt idx="2">
                  <c:v>5</c:v>
                </c:pt>
                <c:pt idx="3">
                  <c:v>3</c:v>
                </c:pt>
                <c:pt idx="4">
                  <c:v>3</c:v>
                </c:pt>
                <c:pt idx="5">
                  <c:v>3</c:v>
                </c:pt>
                <c:pt idx="6">
                  <c:v>5</c:v>
                </c:pt>
                <c:pt idx="7">
                  <c:v>5</c:v>
                </c:pt>
                <c:pt idx="8">
                  <c:v>5</c:v>
                </c:pt>
                <c:pt idx="9">
                  <c:v>5</c:v>
                </c:pt>
                <c:pt idx="10">
                  <c:v>4</c:v>
                </c:pt>
                <c:pt idx="11">
                  <c:v>2</c:v>
                </c:pt>
                <c:pt idx="12">
                  <c:v>2</c:v>
                </c:pt>
                <c:pt idx="13">
                  <c:v>3</c:v>
                </c:pt>
                <c:pt idx="14">
                  <c:v>8</c:v>
                </c:pt>
                <c:pt idx="15">
                  <c:v>8</c:v>
                </c:pt>
              </c:numCache>
            </c:numRef>
          </c:val>
          <c:extLst>
            <c:ext xmlns:c16="http://schemas.microsoft.com/office/drawing/2014/chart" uri="{C3380CC4-5D6E-409C-BE32-E72D297353CC}">
              <c16:uniqueId val="{00000004-8B8F-414F-B58A-8B2B3E11FCDD}"/>
            </c:ext>
          </c:extLst>
        </c:ser>
        <c:ser>
          <c:idx val="5"/>
          <c:order val="5"/>
          <c:tx>
            <c:strRef>
              <c:f>'Stuart Grove'!$Z$59</c:f>
              <c:strCache>
                <c:ptCount val="1"/>
                <c:pt idx="0">
                  <c:v>SHORT STAY</c:v>
                </c:pt>
              </c:strCache>
            </c:strRef>
          </c:tx>
          <c:spPr>
            <a:solidFill>
              <a:schemeClr val="accent6"/>
            </a:solidFill>
            <a:ln>
              <a:noFill/>
            </a:ln>
            <a:effectLst/>
          </c:spPr>
          <c:invertIfNegative val="0"/>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Grove'!$AA$59:$AP$59</c:f>
              <c:numCache>
                <c:formatCode>General</c:formatCode>
                <c:ptCount val="16"/>
                <c:pt idx="0">
                  <c:v>0</c:v>
                </c:pt>
                <c:pt idx="1">
                  <c:v>0</c:v>
                </c:pt>
                <c:pt idx="2">
                  <c:v>0</c:v>
                </c:pt>
                <c:pt idx="3">
                  <c:v>0</c:v>
                </c:pt>
                <c:pt idx="4">
                  <c:v>0</c:v>
                </c:pt>
                <c:pt idx="5">
                  <c:v>0</c:v>
                </c:pt>
                <c:pt idx="6">
                  <c:v>0</c:v>
                </c:pt>
                <c:pt idx="7">
                  <c:v>1</c:v>
                </c:pt>
                <c:pt idx="8">
                  <c:v>2</c:v>
                </c:pt>
                <c:pt idx="9">
                  <c:v>2</c:v>
                </c:pt>
                <c:pt idx="10">
                  <c:v>0</c:v>
                </c:pt>
                <c:pt idx="11">
                  <c:v>0</c:v>
                </c:pt>
                <c:pt idx="12">
                  <c:v>0</c:v>
                </c:pt>
                <c:pt idx="13">
                  <c:v>0</c:v>
                </c:pt>
                <c:pt idx="14">
                  <c:v>0</c:v>
                </c:pt>
                <c:pt idx="15">
                  <c:v>0</c:v>
                </c:pt>
              </c:numCache>
            </c:numRef>
          </c:val>
          <c:extLst>
            <c:ext xmlns:c16="http://schemas.microsoft.com/office/drawing/2014/chart" uri="{C3380CC4-5D6E-409C-BE32-E72D297353CC}">
              <c16:uniqueId val="{00000005-8B8F-414F-B58A-8B2B3E11FCDD}"/>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'Stuart Grove'!$Z$54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'Stuart Grove'!$AA$53:$AP$53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'Stuart Grove'!$AA$54:$AP$54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B8F-414F-B58A-8B2B3E11FCDD}"/>
                  </c:ext>
                </c:extLst>
              </c15:ser>
            </c15:filteredBarSeries>
          </c:ext>
        </c:extLst>
      </c:barChart>
      <c:lineChart>
        <c:grouping val="standard"/>
        <c:varyColors val="0"/>
        <c:ser>
          <c:idx val="6"/>
          <c:order val="6"/>
          <c:tx>
            <c:strRef>
              <c:f>'Stuart Grove'!$Z$60</c:f>
              <c:strCache>
                <c:ptCount val="1"/>
                <c:pt idx="0">
                  <c:v>CAPACITY</c:v>
                </c:pt>
              </c:strCache>
            </c:strRef>
          </c:tx>
          <c:spPr>
            <a:ln w="19050" cap="rnd" cmpd="sng" algn="ctr">
              <a:solidFill>
                <a:schemeClr val="tx1"/>
              </a:solidFill>
              <a:prstDash val="solid"/>
              <a:round/>
            </a:ln>
            <a:effectLst/>
          </c:spPr>
          <c:marker>
            <c:symbol val="none"/>
          </c:marker>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Grove'!$AA$60:$AP$60</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6-8B8F-414F-B58A-8B2B3E11FCD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'Stuart Grove'!$Z$63</c:f>
              <c:strCache>
                <c:ptCount val="1"/>
                <c:pt idx="0">
                  <c:v>Stuart Grove</c:v>
                </c:pt>
              </c:strCache>
            </c:strRef>
          </c:tx>
          <c:dPt>
            <c:idx val="0"/>
            <c:bubble3D val="0"/>
            <c:spPr>
              <a:solidFill>
                <a:schemeClr val="accent3"/>
              </a:solidFill>
              <a:ln>
                <a:noFill/>
              </a:ln>
              <a:effectLst/>
            </c:spPr>
            <c:extLst>
              <c:ext xmlns:c16="http://schemas.microsoft.com/office/drawing/2014/chart" uri="{C3380CC4-5D6E-409C-BE32-E72D297353CC}">
                <c16:uniqueId val="{00000001-6498-4115-8445-884F3EC94EC4}"/>
              </c:ext>
            </c:extLst>
          </c:dPt>
          <c:dPt>
            <c:idx val="1"/>
            <c:bubble3D val="0"/>
            <c:spPr>
              <a:solidFill>
                <a:schemeClr val="accent4"/>
              </a:solidFill>
              <a:ln>
                <a:noFill/>
              </a:ln>
              <a:effectLst/>
            </c:spPr>
            <c:extLst>
              <c:ext xmlns:c16="http://schemas.microsoft.com/office/drawing/2014/chart" uri="{C3380CC4-5D6E-409C-BE32-E72D297353CC}">
                <c16:uniqueId val="{00000003-6498-4115-8445-884F3EC94EC4}"/>
              </c:ext>
            </c:extLst>
          </c:dPt>
          <c:dPt>
            <c:idx val="2"/>
            <c:bubble3D val="0"/>
            <c:spPr>
              <a:solidFill>
                <a:schemeClr val="accent5"/>
              </a:solidFill>
              <a:ln>
                <a:noFill/>
              </a:ln>
              <a:effectLst/>
            </c:spPr>
            <c:extLst>
              <c:ext xmlns:c16="http://schemas.microsoft.com/office/drawing/2014/chart" uri="{C3380CC4-5D6E-409C-BE32-E72D297353CC}">
                <c16:uniqueId val="{00000005-6498-4115-8445-884F3EC94EC4}"/>
              </c:ext>
            </c:extLst>
          </c:dPt>
          <c:dPt>
            <c:idx val="3"/>
            <c:bubble3D val="0"/>
            <c:spPr>
              <a:solidFill>
                <a:schemeClr val="accent6"/>
              </a:solidFill>
              <a:ln>
                <a:noFill/>
              </a:ln>
              <a:effectLst/>
            </c:spPr>
            <c:extLst>
              <c:ext xmlns:c16="http://schemas.microsoft.com/office/drawing/2014/chart" uri="{C3380CC4-5D6E-409C-BE32-E72D297353CC}">
                <c16:uniqueId val="{00000007-6498-4115-8445-884F3EC94EC4}"/>
              </c:ext>
            </c:extLst>
          </c:dPt>
          <c:dLbls>
            <c:dLbl>
              <c:idx val="0"/>
              <c:delete val="1"/>
              <c:extLst>
                <c:ext xmlns:c15="http://schemas.microsoft.com/office/drawing/2012/chart" uri="{CE6537A1-D6FC-4f65-9D91-7224C49458BB}"/>
                <c:ext xmlns:c16="http://schemas.microsoft.com/office/drawing/2014/chart" uri="{C3380CC4-5D6E-409C-BE32-E72D297353CC}">
                  <c16:uniqueId val="{00000001-6498-4115-8445-884F3EC94EC4}"/>
                </c:ext>
              </c:extLst>
            </c:dLbl>
            <c:dLbl>
              <c:idx val="2"/>
              <c:layout>
                <c:manualLayout>
                  <c:x val="0.15628531523814285"/>
                  <c:y val="-4.95473489670833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498-4115-8445-884F3EC94EC4}"/>
                </c:ext>
              </c:extLst>
            </c:dLbl>
            <c:dLbl>
              <c:idx val="3"/>
              <c:layout>
                <c:manualLayout>
                  <c:x val="-2.0038228790174271E-2"/>
                  <c:y val="2.7244950544021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498-4115-8445-884F3EC94EC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'Stuart Grove'!$AA$62:$AF$62</c15:sqref>
                  </c15:fullRef>
                </c:ext>
              </c:extLst>
              <c:f>'Stuart Grove'!$AC$62:$AF$62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'Stuart Grove'!$AA$63:$AF$63</c15:sqref>
                  </c15:fullRef>
                </c:ext>
              </c:extLst>
              <c:f>'Stuart Grove'!$AC$63:$AF$63</c:f>
              <c:numCache>
                <c:formatCode>General</c:formatCode>
                <c:ptCount val="4"/>
                <c:pt idx="0">
                  <c:v>0</c:v>
                </c:pt>
                <c:pt idx="1">
                  <c:v>1</c:v>
                </c:pt>
                <c:pt idx="2">
                  <c:v>14</c:v>
                </c:pt>
                <c:pt idx="3">
                  <c:v>2</c:v>
                </c:pt>
              </c:numCache>
            </c:numRef>
          </c:val>
          <c:extLst>
            <c:ext xmlns:c15="http://schemas.microsoft.com/office/drawing/2012/chart" uri="{02D57815-91ED-43cb-92C2-25804820EDAC}">
              <c15:categoryFilterExceptions>
                <c15:categoryFilterException>
                  <c15:sqref>'Stuart Grove'!$AA$63</c15:sqref>
                  <c15:spPr xmlns:c15="http://schemas.microsoft.com/office/drawing/2012/chart">
                    <a:solidFill>
                      <a:schemeClr val="accent1"/>
                    </a:solidFill>
                    <a:ln>
                      <a:noFill/>
                    </a:ln>
                    <a:effectLst/>
                  </c15:spPr>
                  <c15:bubble3D val="0"/>
                </c15:categoryFilterException>
                <c15:categoryFilterException>
                  <c15:sqref>'Stuart Grove'!$AB$63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6498-4115-8445-884F3EC94EC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'Stuart Grove'!$Z$47</c:f>
              <c:strCache>
                <c:ptCount val="1"/>
                <c:pt idx="0">
                  <c:v>Stuart Grove</c:v>
                </c:pt>
              </c:strCache>
            </c:strRef>
          </c:tx>
          <c:dPt>
            <c:idx val="0"/>
            <c:bubble3D val="0"/>
            <c:spPr>
              <a:solidFill>
                <a:schemeClr val="accent1"/>
              </a:solidFill>
              <a:ln>
                <a:noFill/>
              </a:ln>
              <a:effectLst/>
            </c:spPr>
            <c:extLst>
              <c:ext xmlns:c16="http://schemas.microsoft.com/office/drawing/2014/chart" uri="{C3380CC4-5D6E-409C-BE32-E72D297353CC}">
                <c16:uniqueId val="{00000001-DD17-4C1D-8E35-3D97DEF70B43}"/>
              </c:ext>
            </c:extLst>
          </c:dPt>
          <c:dPt>
            <c:idx val="1"/>
            <c:bubble3D val="0"/>
            <c:spPr>
              <a:solidFill>
                <a:schemeClr val="accent2"/>
              </a:solidFill>
              <a:ln>
                <a:noFill/>
              </a:ln>
              <a:effectLst/>
            </c:spPr>
            <c:extLst>
              <c:ext xmlns:c16="http://schemas.microsoft.com/office/drawing/2014/chart" uri="{C3380CC4-5D6E-409C-BE32-E72D297353CC}">
                <c16:uniqueId val="{00000003-DD17-4C1D-8E35-3D97DEF70B43}"/>
              </c:ext>
            </c:extLst>
          </c:dPt>
          <c:dPt>
            <c:idx val="2"/>
            <c:bubble3D val="0"/>
            <c:spPr>
              <a:solidFill>
                <a:schemeClr val="accent3"/>
              </a:solidFill>
              <a:ln>
                <a:noFill/>
              </a:ln>
              <a:effectLst/>
            </c:spPr>
            <c:extLst>
              <c:ext xmlns:c16="http://schemas.microsoft.com/office/drawing/2014/chart" uri="{C3380CC4-5D6E-409C-BE32-E72D297353CC}">
                <c16:uniqueId val="{00000005-DD17-4C1D-8E35-3D97DEF70B43}"/>
              </c:ext>
            </c:extLst>
          </c:dPt>
          <c:dPt>
            <c:idx val="3"/>
            <c:bubble3D val="0"/>
            <c:spPr>
              <a:solidFill>
                <a:schemeClr val="accent4"/>
              </a:solidFill>
              <a:ln>
                <a:noFill/>
              </a:ln>
              <a:effectLst/>
            </c:spPr>
            <c:extLst>
              <c:ext xmlns:c16="http://schemas.microsoft.com/office/drawing/2014/chart" uri="{C3380CC4-5D6E-409C-BE32-E72D297353CC}">
                <c16:uniqueId val="{00000007-DD17-4C1D-8E35-3D97DEF70B43}"/>
              </c:ext>
            </c:extLst>
          </c:dPt>
          <c:dPt>
            <c:idx val="4"/>
            <c:bubble3D val="0"/>
            <c:spPr>
              <a:solidFill>
                <a:schemeClr val="accent5"/>
              </a:solidFill>
              <a:ln>
                <a:noFill/>
              </a:ln>
              <a:effectLst/>
            </c:spPr>
            <c:extLst>
              <c:ext xmlns:c16="http://schemas.microsoft.com/office/drawing/2014/chart" uri="{C3380CC4-5D6E-409C-BE32-E72D297353CC}">
                <c16:uniqueId val="{00000009-DD17-4C1D-8E35-3D97DEF70B43}"/>
              </c:ext>
            </c:extLst>
          </c:dPt>
          <c:dPt>
            <c:idx val="5"/>
            <c:bubble3D val="0"/>
            <c:spPr>
              <a:solidFill>
                <a:schemeClr val="accent6"/>
              </a:solidFill>
              <a:ln>
                <a:noFill/>
              </a:ln>
              <a:effectLst/>
            </c:spPr>
            <c:extLst>
              <c:ext xmlns:c16="http://schemas.microsoft.com/office/drawing/2014/chart" uri="{C3380CC4-5D6E-409C-BE32-E72D297353CC}">
                <c16:uniqueId val="{0000000B-DD17-4C1D-8E35-3D97DEF70B43}"/>
              </c:ext>
            </c:extLst>
          </c:dPt>
          <c:dLbls>
            <c:dLbl>
              <c:idx val="0"/>
              <c:layout>
                <c:manualLayout>
                  <c:x val="-5.7233196796815924E-3"/>
                  <c:y val="-4.43439612257203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17-4C1D-8E35-3D97DEF70B43}"/>
                </c:ext>
              </c:extLst>
            </c:dLbl>
            <c:dLbl>
              <c:idx val="1"/>
              <c:delete val="1"/>
              <c:extLst>
                <c:ext xmlns:c15="http://schemas.microsoft.com/office/drawing/2012/chart" uri="{CE6537A1-D6FC-4f65-9D91-7224C49458BB}"/>
                <c:ext xmlns:c16="http://schemas.microsoft.com/office/drawing/2014/chart" uri="{C3380CC4-5D6E-409C-BE32-E72D297353CC}">
                  <c16:uniqueId val="{00000003-DD17-4C1D-8E35-3D97DEF70B43}"/>
                </c:ext>
              </c:extLst>
            </c:dLbl>
            <c:dLbl>
              <c:idx val="2"/>
              <c:layout>
                <c:manualLayout>
                  <c:x val="1.5800539401816379E-3"/>
                  <c:y val="0.10655552298613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17-4C1D-8E35-3D97DEF70B43}"/>
                </c:ext>
              </c:extLst>
            </c:dLbl>
            <c:dLbl>
              <c:idx val="3"/>
              <c:delete val="1"/>
              <c:extLst>
                <c:ext xmlns:c15="http://schemas.microsoft.com/office/drawing/2012/chart" uri="{CE6537A1-D6FC-4f65-9D91-7224C49458BB}"/>
                <c:ext xmlns:c16="http://schemas.microsoft.com/office/drawing/2014/chart" uri="{C3380CC4-5D6E-409C-BE32-E72D297353CC}">
                  <c16:uniqueId val="{00000007-DD17-4C1D-8E35-3D97DEF70B43}"/>
                </c:ext>
              </c:extLst>
            </c:dLbl>
            <c:dLbl>
              <c:idx val="4"/>
              <c:layout>
                <c:manualLayout>
                  <c:x val="4.8754424432867136E-3"/>
                  <c:y val="9.57337633323769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17-4C1D-8E35-3D97DEF70B43}"/>
                </c:ext>
              </c:extLst>
            </c:dLbl>
            <c:dLbl>
              <c:idx val="5"/>
              <c:delete val="1"/>
              <c:extLst>
                <c:ext xmlns:c15="http://schemas.microsoft.com/office/drawing/2012/chart" uri="{CE6537A1-D6FC-4f65-9D91-7224C49458BB}"/>
                <c:ext xmlns:c16="http://schemas.microsoft.com/office/drawing/2014/chart" uri="{C3380CC4-5D6E-409C-BE32-E72D297353CC}">
                  <c16:uniqueId val="{0000000B-DD17-4C1D-8E35-3D97DEF70B4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'Stuart Grove'!$AA$46:$AF$46</c:f>
              <c:strCache>
                <c:ptCount val="6"/>
                <c:pt idx="0">
                  <c:v>COMMUTER</c:v>
                </c:pt>
                <c:pt idx="1">
                  <c:v>DISABLED</c:v>
                </c:pt>
                <c:pt idx="2">
                  <c:v>ILLEGAL</c:v>
                </c:pt>
                <c:pt idx="3">
                  <c:v>LONG STAY</c:v>
                </c:pt>
                <c:pt idx="4">
                  <c:v>RESIDENT</c:v>
                </c:pt>
                <c:pt idx="5">
                  <c:v>SHORT STAY</c:v>
                </c:pt>
              </c:strCache>
            </c:strRef>
          </c:cat>
          <c:val>
            <c:numRef>
              <c:f>'Stuart Grove'!$AA$47:$AF$47</c:f>
              <c:numCache>
                <c:formatCode>General</c:formatCode>
                <c:ptCount val="6"/>
                <c:pt idx="0">
                  <c:v>4</c:v>
                </c:pt>
                <c:pt idx="1">
                  <c:v>0</c:v>
                </c:pt>
                <c:pt idx="2">
                  <c:v>1</c:v>
                </c:pt>
                <c:pt idx="3">
                  <c:v>0</c:v>
                </c:pt>
                <c:pt idx="4">
                  <c:v>9</c:v>
                </c:pt>
                <c:pt idx="5">
                  <c:v>0</c:v>
                </c:pt>
              </c:numCache>
            </c:numRef>
          </c:val>
          <c:extLst>
            <c:ext xmlns:c16="http://schemas.microsoft.com/office/drawing/2014/chart" uri="{C3380CC4-5D6E-409C-BE32-E72D297353CC}">
              <c16:uniqueId val="{0000000C-DD17-4C1D-8E35-3D97DEF70B4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'Stuart Grove'!$AA$46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Grove'!$AA$47</c:f>
              <c:numCache>
                <c:formatCode>General</c:formatCode>
                <c:ptCount val="1"/>
                <c:pt idx="0">
                  <c:v>4</c:v>
                </c:pt>
              </c:numCache>
            </c:numRef>
          </c:val>
          <c:extLst>
            <c:ext xmlns:c16="http://schemas.microsoft.com/office/drawing/2014/chart" uri="{C3380CC4-5D6E-409C-BE32-E72D297353CC}">
              <c16:uniqueId val="{00000000-8490-4ED4-BE2C-C481588C0A60}"/>
            </c:ext>
          </c:extLst>
        </c:ser>
        <c:ser>
          <c:idx val="1"/>
          <c:order val="1"/>
          <c:tx>
            <c:strRef>
              <c:f>'Stuart Grove'!$AB$46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Grove'!$AB$47</c:f>
              <c:numCache>
                <c:formatCode>General</c:formatCode>
                <c:ptCount val="1"/>
                <c:pt idx="0">
                  <c:v>0</c:v>
                </c:pt>
              </c:numCache>
            </c:numRef>
          </c:val>
          <c:extLst>
            <c:ext xmlns:c16="http://schemas.microsoft.com/office/drawing/2014/chart" uri="{C3380CC4-5D6E-409C-BE32-E72D297353CC}">
              <c16:uniqueId val="{00000001-8490-4ED4-BE2C-C481588C0A60}"/>
            </c:ext>
          </c:extLst>
        </c:ser>
        <c:ser>
          <c:idx val="2"/>
          <c:order val="2"/>
          <c:tx>
            <c:strRef>
              <c:f>'Stuart Grove'!$AC$46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Grove'!$AC$47</c:f>
              <c:numCache>
                <c:formatCode>General</c:formatCode>
                <c:ptCount val="1"/>
                <c:pt idx="0">
                  <c:v>1</c:v>
                </c:pt>
              </c:numCache>
            </c:numRef>
          </c:val>
          <c:extLst>
            <c:ext xmlns:c16="http://schemas.microsoft.com/office/drawing/2014/chart" uri="{C3380CC4-5D6E-409C-BE32-E72D297353CC}">
              <c16:uniqueId val="{00000002-8490-4ED4-BE2C-C481588C0A60}"/>
            </c:ext>
          </c:extLst>
        </c:ser>
        <c:ser>
          <c:idx val="3"/>
          <c:order val="3"/>
          <c:tx>
            <c:strRef>
              <c:f>'Stuart Grove'!$AD$46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Grove'!$AD$47</c:f>
              <c:numCache>
                <c:formatCode>General</c:formatCode>
                <c:ptCount val="1"/>
                <c:pt idx="0">
                  <c:v>0</c:v>
                </c:pt>
              </c:numCache>
            </c:numRef>
          </c:val>
          <c:extLst>
            <c:ext xmlns:c16="http://schemas.microsoft.com/office/drawing/2014/chart" uri="{C3380CC4-5D6E-409C-BE32-E72D297353CC}">
              <c16:uniqueId val="{00000003-8490-4ED4-BE2C-C481588C0A60}"/>
            </c:ext>
          </c:extLst>
        </c:ser>
        <c:ser>
          <c:idx val="4"/>
          <c:order val="4"/>
          <c:tx>
            <c:strRef>
              <c:f>'Stuart Grove'!$AE$46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Grove'!$AE$47</c:f>
              <c:numCache>
                <c:formatCode>General</c:formatCode>
                <c:ptCount val="1"/>
                <c:pt idx="0">
                  <c:v>9</c:v>
                </c:pt>
              </c:numCache>
            </c:numRef>
          </c:val>
          <c:extLst>
            <c:ext xmlns:c16="http://schemas.microsoft.com/office/drawing/2014/chart" uri="{C3380CC4-5D6E-409C-BE32-E72D297353CC}">
              <c16:uniqueId val="{00000004-8490-4ED4-BE2C-C481588C0A60}"/>
            </c:ext>
          </c:extLst>
        </c:ser>
        <c:ser>
          <c:idx val="5"/>
          <c:order val="5"/>
          <c:tx>
            <c:strRef>
              <c:f>'Stuart Grove'!$AF$46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Grove'!$Z$47</c:f>
              <c:strCache>
                <c:ptCount val="1"/>
                <c:pt idx="0">
                  <c:v>Stuart Grove</c:v>
                </c:pt>
              </c:strCache>
            </c:strRef>
          </c:cat>
          <c:val>
            <c:numRef>
              <c:f>'Stuart Grove'!$AF$47</c:f>
              <c:numCache>
                <c:formatCode>General</c:formatCode>
                <c:ptCount val="1"/>
                <c:pt idx="0">
                  <c:v>0</c:v>
                </c:pt>
              </c:numCache>
            </c:numRef>
          </c:val>
          <c:extLst>
            <c:ext xmlns:c16="http://schemas.microsoft.com/office/drawing/2014/chart" uri="{C3380CC4-5D6E-409C-BE32-E72D297353CC}">
              <c16:uniqueId val="{00000005-8490-4ED4-BE2C-C481588C0A60}"/>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'Stuart Grove'!$AG$46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'Stuart Grove'!$Z$47</c15:sqref>
                        </c15:formulaRef>
                      </c:ext>
                    </c:extLst>
                    <c:strCache>
                      <c:ptCount val="1"/>
                      <c:pt idx="0">
                        <c:v>Stuart Grove</c:v>
                      </c:pt>
                    </c:strCache>
                  </c:strRef>
                </c:cat>
                <c:val>
                  <c:numRef>
                    <c:extLst>
                      <c:ext uri="{02D57815-91ED-43cb-92C2-25804820EDAC}">
                        <c15:formulaRef>
                          <c15:sqref>'Stuart Grove'!$AG$47</c15:sqref>
                        </c15:formulaRef>
                      </c:ext>
                    </c:extLst>
                    <c:numCache>
                      <c:formatCode>General</c:formatCode>
                      <c:ptCount val="1"/>
                      <c:pt idx="0">
                        <c:v>14</c:v>
                      </c:pt>
                    </c:numCache>
                  </c:numRef>
                </c:val>
                <c:extLst>
                  <c:ext xmlns:c16="http://schemas.microsoft.com/office/drawing/2014/chart" uri="{C3380CC4-5D6E-409C-BE32-E72D297353CC}">
                    <c16:uniqueId val="{00000006-8490-4ED4-BE2C-C481588C0A60}"/>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'Stuart Grove'!$AB$62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Grove'!$Z$63</c:f>
              <c:strCache>
                <c:ptCount val="1"/>
                <c:pt idx="0">
                  <c:v>Stuart Grove</c:v>
                </c:pt>
              </c:strCache>
            </c:strRef>
          </c:cat>
          <c:val>
            <c:numRef>
              <c:f>'Stuart Grove'!$AB$63</c:f>
              <c:numCache>
                <c:formatCode>General</c:formatCode>
                <c:ptCount val="1"/>
                <c:pt idx="0">
                  <c:v>0</c:v>
                </c:pt>
              </c:numCache>
            </c:numRef>
          </c:val>
          <c:extLst>
            <c:ext xmlns:c16="http://schemas.microsoft.com/office/drawing/2014/chart" uri="{C3380CC4-5D6E-409C-BE32-E72D297353CC}">
              <c16:uniqueId val="{00000000-09AD-4050-AB11-FDCD094534B9}"/>
            </c:ext>
          </c:extLst>
        </c:ser>
        <c:ser>
          <c:idx val="2"/>
          <c:order val="2"/>
          <c:tx>
            <c:strRef>
              <c:f>'Stuart Grove'!$AC$62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'Stuart Grove'!$Z$63</c:f>
              <c:strCache>
                <c:ptCount val="1"/>
                <c:pt idx="0">
                  <c:v>Stuart Grove</c:v>
                </c:pt>
              </c:strCache>
            </c:strRef>
          </c:cat>
          <c:val>
            <c:numRef>
              <c:f>'Stuart Grove'!$AC$63</c:f>
              <c:numCache>
                <c:formatCode>General</c:formatCode>
                <c:ptCount val="1"/>
                <c:pt idx="0">
                  <c:v>0</c:v>
                </c:pt>
              </c:numCache>
            </c:numRef>
          </c:val>
          <c:extLst>
            <c:ext xmlns:c16="http://schemas.microsoft.com/office/drawing/2014/chart" uri="{C3380CC4-5D6E-409C-BE32-E72D297353CC}">
              <c16:uniqueId val="{00000001-09AD-4050-AB11-FDCD094534B9}"/>
            </c:ext>
          </c:extLst>
        </c:ser>
        <c:ser>
          <c:idx val="3"/>
          <c:order val="3"/>
          <c:tx>
            <c:strRef>
              <c:f>'Stuart Grove'!$AD$62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'Stuart Grove'!$Z$63</c:f>
              <c:strCache>
                <c:ptCount val="1"/>
                <c:pt idx="0">
                  <c:v>Stuart Grove</c:v>
                </c:pt>
              </c:strCache>
            </c:strRef>
          </c:cat>
          <c:val>
            <c:numRef>
              <c:f>'Stuart Grove'!$AD$63</c:f>
              <c:numCache>
                <c:formatCode>General</c:formatCode>
                <c:ptCount val="1"/>
                <c:pt idx="0">
                  <c:v>1</c:v>
                </c:pt>
              </c:numCache>
            </c:numRef>
          </c:val>
          <c:extLst>
            <c:ext xmlns:c16="http://schemas.microsoft.com/office/drawing/2014/chart" uri="{C3380CC4-5D6E-409C-BE32-E72D297353CC}">
              <c16:uniqueId val="{00000002-09AD-4050-AB11-FDCD094534B9}"/>
            </c:ext>
          </c:extLst>
        </c:ser>
        <c:ser>
          <c:idx val="4"/>
          <c:order val="4"/>
          <c:tx>
            <c:strRef>
              <c:f>'Stuart Grove'!$AE$62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'Stuart Grove'!$Z$63</c:f>
              <c:strCache>
                <c:ptCount val="1"/>
                <c:pt idx="0">
                  <c:v>Stuart Grove</c:v>
                </c:pt>
              </c:strCache>
            </c:strRef>
          </c:cat>
          <c:val>
            <c:numRef>
              <c:f>'Stuart Grove'!$AE$63</c:f>
              <c:numCache>
                <c:formatCode>General</c:formatCode>
                <c:ptCount val="1"/>
                <c:pt idx="0">
                  <c:v>14</c:v>
                </c:pt>
              </c:numCache>
            </c:numRef>
          </c:val>
          <c:extLst>
            <c:ext xmlns:c16="http://schemas.microsoft.com/office/drawing/2014/chart" uri="{C3380CC4-5D6E-409C-BE32-E72D297353CC}">
              <c16:uniqueId val="{00000003-09AD-4050-AB11-FDCD094534B9}"/>
            </c:ext>
          </c:extLst>
        </c:ser>
        <c:ser>
          <c:idx val="5"/>
          <c:order val="5"/>
          <c:tx>
            <c:strRef>
              <c:f>'Stuart Grove'!$AF$62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'Stuart Grove'!$Z$63</c:f>
              <c:strCache>
                <c:ptCount val="1"/>
                <c:pt idx="0">
                  <c:v>Stuart Grove</c:v>
                </c:pt>
              </c:strCache>
            </c:strRef>
          </c:cat>
          <c:val>
            <c:numRef>
              <c:f>'Stuart Grove'!$AF$63</c:f>
              <c:numCache>
                <c:formatCode>General</c:formatCode>
                <c:ptCount val="1"/>
                <c:pt idx="0">
                  <c:v>2</c:v>
                </c:pt>
              </c:numCache>
            </c:numRef>
          </c:val>
          <c:extLst>
            <c:ext xmlns:c16="http://schemas.microsoft.com/office/drawing/2014/chart" uri="{C3380CC4-5D6E-409C-BE32-E72D297353CC}">
              <c16:uniqueId val="{00000004-09AD-4050-AB11-FDCD094534B9}"/>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'Stuart Grove'!$AA$62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'Stuart Grove'!$Z$63</c15:sqref>
                        </c15:formulaRef>
                      </c:ext>
                    </c:extLst>
                    <c:strCache>
                      <c:ptCount val="1"/>
                      <c:pt idx="0">
                        <c:v>Stuart Grove</c:v>
                      </c:pt>
                    </c:strCache>
                  </c:strRef>
                </c:cat>
                <c:val>
                  <c:numRef>
                    <c:extLst>
                      <c:ext uri="{02D57815-91ED-43cb-92C2-25804820EDAC}">
                        <c15:formulaRef>
                          <c15:sqref>'Stuart Grove'!$AA$63</c15:sqref>
                        </c15:formulaRef>
                      </c:ext>
                    </c:extLst>
                    <c:numCache>
                      <c:formatCode>General</c:formatCode>
                      <c:ptCount val="1"/>
                      <c:pt idx="0">
                        <c:v>0</c:v>
                      </c:pt>
                    </c:numCache>
                  </c:numRef>
                </c:val>
                <c:extLst>
                  <c:ext xmlns:c16="http://schemas.microsoft.com/office/drawing/2014/chart" uri="{C3380CC4-5D6E-409C-BE32-E72D297353CC}">
                    <c16:uniqueId val="{00000005-09AD-4050-AB11-FDCD094534B9}"/>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'Stuart Grove'!$Z$79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'Stuart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Grove'!$AA$79:$AP$79</c:f>
              <c:numCache>
                <c:formatCode>General</c:formatCode>
                <c:ptCount val="16"/>
                <c:pt idx="0">
                  <c:v>7</c:v>
                </c:pt>
                <c:pt idx="1">
                  <c:v>7</c:v>
                </c:pt>
                <c:pt idx="2">
                  <c:v>7</c:v>
                </c:pt>
                <c:pt idx="3">
                  <c:v>4</c:v>
                </c:pt>
                <c:pt idx="4">
                  <c:v>4</c:v>
                </c:pt>
                <c:pt idx="5">
                  <c:v>4</c:v>
                </c:pt>
                <c:pt idx="6">
                  <c:v>4</c:v>
                </c:pt>
                <c:pt idx="7">
                  <c:v>4</c:v>
                </c:pt>
                <c:pt idx="8">
                  <c:v>4</c:v>
                </c:pt>
                <c:pt idx="9">
                  <c:v>4</c:v>
                </c:pt>
                <c:pt idx="10">
                  <c:v>4</c:v>
                </c:pt>
                <c:pt idx="11">
                  <c:v>4</c:v>
                </c:pt>
                <c:pt idx="12">
                  <c:v>8</c:v>
                </c:pt>
                <c:pt idx="13">
                  <c:v>7</c:v>
                </c:pt>
                <c:pt idx="14">
                  <c:v>7</c:v>
                </c:pt>
                <c:pt idx="15">
                  <c:v>7</c:v>
                </c:pt>
              </c:numCache>
            </c:numRef>
          </c:val>
          <c:extLst>
            <c:ext xmlns:c16="http://schemas.microsoft.com/office/drawing/2014/chart" uri="{C3380CC4-5D6E-409C-BE32-E72D297353CC}">
              <c16:uniqueId val="{00000000-AC02-4F43-82A1-C48CDD315C2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2"/>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'Stuart Grove'!$Z$95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'Stuart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'Stuart Grove'!$AA$95:$AP$95</c:f>
              <c:numCache>
                <c:formatCode>General</c:formatCode>
                <c:ptCount val="16"/>
                <c:pt idx="0">
                  <c:v>8</c:v>
                </c:pt>
                <c:pt idx="1">
                  <c:v>7</c:v>
                </c:pt>
                <c:pt idx="2">
                  <c:v>7</c:v>
                </c:pt>
                <c:pt idx="3">
                  <c:v>9</c:v>
                </c:pt>
                <c:pt idx="4">
                  <c:v>9</c:v>
                </c:pt>
                <c:pt idx="5">
                  <c:v>8</c:v>
                </c:pt>
                <c:pt idx="6">
                  <c:v>6</c:v>
                </c:pt>
                <c:pt idx="7">
                  <c:v>5</c:v>
                </c:pt>
                <c:pt idx="8">
                  <c:v>4</c:v>
                </c:pt>
                <c:pt idx="9">
                  <c:v>4</c:v>
                </c:pt>
                <c:pt idx="10">
                  <c:v>7</c:v>
                </c:pt>
                <c:pt idx="11">
                  <c:v>10</c:v>
                </c:pt>
                <c:pt idx="12">
                  <c:v>10</c:v>
                </c:pt>
                <c:pt idx="13">
                  <c:v>9</c:v>
                </c:pt>
                <c:pt idx="14">
                  <c:v>4</c:v>
                </c:pt>
                <c:pt idx="15">
                  <c:v>4</c:v>
                </c:pt>
              </c:numCache>
            </c:numRef>
          </c:val>
          <c:extLst>
            <c:ext xmlns:c16="http://schemas.microsoft.com/office/drawing/2014/chart" uri="{C3380CC4-5D6E-409C-BE32-E72D297353CC}">
              <c16:uniqueId val="{00000000-09D3-4061-931F-3BF1636D3EC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'Sutherland Grove'!$Z$38</c:f>
              <c:strCache>
                <c:ptCount val="1"/>
                <c:pt idx="0">
                  <c:v>COMMUTER</c:v>
                </c:pt>
              </c:strCache>
            </c:strRef>
          </c:tx>
          <c:spPr>
            <a:solidFill>
              <a:schemeClr val="accent1"/>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Grove'!$AA$38:$AP$38</c:f>
              <c:numCache>
                <c:formatCode>General</c:formatCode>
                <c:ptCount val="16"/>
                <c:pt idx="0">
                  <c:v>0</c:v>
                </c:pt>
                <c:pt idx="1">
                  <c:v>0</c:v>
                </c:pt>
                <c:pt idx="2">
                  <c:v>0</c:v>
                </c:pt>
                <c:pt idx="3">
                  <c:v>12</c:v>
                </c:pt>
                <c:pt idx="4">
                  <c:v>11</c:v>
                </c:pt>
                <c:pt idx="5">
                  <c:v>11</c:v>
                </c:pt>
                <c:pt idx="6">
                  <c:v>11</c:v>
                </c:pt>
                <c:pt idx="7">
                  <c:v>11</c:v>
                </c:pt>
                <c:pt idx="8">
                  <c:v>11</c:v>
                </c:pt>
                <c:pt idx="9">
                  <c:v>11</c:v>
                </c:pt>
                <c:pt idx="10">
                  <c:v>11</c:v>
                </c:pt>
                <c:pt idx="11">
                  <c:v>4</c:v>
                </c:pt>
                <c:pt idx="12">
                  <c:v>1</c:v>
                </c:pt>
                <c:pt idx="13">
                  <c:v>0</c:v>
                </c:pt>
                <c:pt idx="14">
                  <c:v>0</c:v>
                </c:pt>
                <c:pt idx="15">
                  <c:v>0</c:v>
                </c:pt>
              </c:numCache>
            </c:numRef>
          </c:val>
          <c:extLst>
            <c:ext xmlns:c16="http://schemas.microsoft.com/office/drawing/2014/chart" uri="{C3380CC4-5D6E-409C-BE32-E72D297353CC}">
              <c16:uniqueId val="{00000001-57F3-47C7-91F5-12DE07712B83}"/>
            </c:ext>
          </c:extLst>
        </c:ser>
        <c:ser>
          <c:idx val="1"/>
          <c:order val="1"/>
          <c:tx>
            <c:strRef>
              <c:f>'Sutherland Grove'!$Z$39</c:f>
              <c:strCache>
                <c:ptCount val="1"/>
                <c:pt idx="0">
                  <c:v>DISABLED</c:v>
                </c:pt>
              </c:strCache>
            </c:strRef>
          </c:tx>
          <c:spPr>
            <a:solidFill>
              <a:schemeClr val="accent2"/>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57F3-47C7-91F5-12DE07712B83}"/>
            </c:ext>
          </c:extLst>
        </c:ser>
        <c:ser>
          <c:idx val="2"/>
          <c:order val="2"/>
          <c:tx>
            <c:strRef>
              <c:f>'Sutherland Grove'!$Z$40</c:f>
              <c:strCache>
                <c:ptCount val="1"/>
                <c:pt idx="0">
                  <c:v>ILLEGAL</c:v>
                </c:pt>
              </c:strCache>
            </c:strRef>
          </c:tx>
          <c:spPr>
            <a:solidFill>
              <a:schemeClr val="accent3"/>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Grove'!$AA$40:$AP$40</c:f>
              <c:numCache>
                <c:formatCode>General</c:formatCode>
                <c:ptCount val="16"/>
                <c:pt idx="0">
                  <c:v>2</c:v>
                </c:pt>
                <c:pt idx="1">
                  <c:v>2</c:v>
                </c:pt>
                <c:pt idx="2">
                  <c:v>4</c:v>
                </c:pt>
                <c:pt idx="3">
                  <c:v>4</c:v>
                </c:pt>
                <c:pt idx="4">
                  <c:v>4</c:v>
                </c:pt>
                <c:pt idx="5">
                  <c:v>7</c:v>
                </c:pt>
                <c:pt idx="6">
                  <c:v>8</c:v>
                </c:pt>
                <c:pt idx="7">
                  <c:v>9</c:v>
                </c:pt>
                <c:pt idx="8">
                  <c:v>9</c:v>
                </c:pt>
                <c:pt idx="9">
                  <c:v>7</c:v>
                </c:pt>
                <c:pt idx="10">
                  <c:v>5</c:v>
                </c:pt>
                <c:pt idx="11">
                  <c:v>2</c:v>
                </c:pt>
                <c:pt idx="12">
                  <c:v>4</c:v>
                </c:pt>
                <c:pt idx="13">
                  <c:v>4</c:v>
                </c:pt>
                <c:pt idx="14">
                  <c:v>4</c:v>
                </c:pt>
                <c:pt idx="15">
                  <c:v>4</c:v>
                </c:pt>
              </c:numCache>
            </c:numRef>
          </c:val>
          <c:extLst>
            <c:ext xmlns:c16="http://schemas.microsoft.com/office/drawing/2014/chart" uri="{C3380CC4-5D6E-409C-BE32-E72D297353CC}">
              <c16:uniqueId val="{00000005-57F3-47C7-91F5-12DE07712B83}"/>
            </c:ext>
          </c:extLst>
        </c:ser>
        <c:ser>
          <c:idx val="3"/>
          <c:order val="3"/>
          <c:tx>
            <c:strRef>
              <c:f>'Sutherland Grove'!$Z$41</c:f>
              <c:strCache>
                <c:ptCount val="1"/>
                <c:pt idx="0">
                  <c:v>LONG STAY</c:v>
                </c:pt>
              </c:strCache>
            </c:strRef>
          </c:tx>
          <c:spPr>
            <a:solidFill>
              <a:schemeClr val="accent4"/>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Grove'!$AA$41:$AP$41</c:f>
              <c:numCache>
                <c:formatCode>General</c:formatCode>
                <c:ptCount val="16"/>
                <c:pt idx="0">
                  <c:v>0</c:v>
                </c:pt>
                <c:pt idx="1">
                  <c:v>0</c:v>
                </c:pt>
                <c:pt idx="2">
                  <c:v>0</c:v>
                </c:pt>
                <c:pt idx="3">
                  <c:v>2</c:v>
                </c:pt>
                <c:pt idx="4">
                  <c:v>2</c:v>
                </c:pt>
                <c:pt idx="5">
                  <c:v>3</c:v>
                </c:pt>
                <c:pt idx="6">
                  <c:v>4</c:v>
                </c:pt>
                <c:pt idx="7">
                  <c:v>4</c:v>
                </c:pt>
                <c:pt idx="8">
                  <c:v>3</c:v>
                </c:pt>
                <c:pt idx="9">
                  <c:v>2</c:v>
                </c:pt>
                <c:pt idx="10">
                  <c:v>3</c:v>
                </c:pt>
                <c:pt idx="11">
                  <c:v>1</c:v>
                </c:pt>
                <c:pt idx="12">
                  <c:v>0</c:v>
                </c:pt>
                <c:pt idx="13">
                  <c:v>0</c:v>
                </c:pt>
                <c:pt idx="14">
                  <c:v>0</c:v>
                </c:pt>
                <c:pt idx="15">
                  <c:v>0</c:v>
                </c:pt>
              </c:numCache>
            </c:numRef>
          </c:val>
          <c:extLst>
            <c:ext xmlns:c16="http://schemas.microsoft.com/office/drawing/2014/chart" uri="{C3380CC4-5D6E-409C-BE32-E72D297353CC}">
              <c16:uniqueId val="{00000007-57F3-47C7-91F5-12DE07712B83}"/>
            </c:ext>
          </c:extLst>
        </c:ser>
        <c:ser>
          <c:idx val="4"/>
          <c:order val="4"/>
          <c:tx>
            <c:strRef>
              <c:f>'Sutherland Grove'!$Z$42</c:f>
              <c:strCache>
                <c:ptCount val="1"/>
                <c:pt idx="0">
                  <c:v>RESIDENT</c:v>
                </c:pt>
              </c:strCache>
            </c:strRef>
          </c:tx>
          <c:spPr>
            <a:solidFill>
              <a:schemeClr val="accent5"/>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Grove'!$AA$42:$AP$42</c:f>
              <c:numCache>
                <c:formatCode>General</c:formatCode>
                <c:ptCount val="16"/>
                <c:pt idx="0">
                  <c:v>38</c:v>
                </c:pt>
                <c:pt idx="1">
                  <c:v>38</c:v>
                </c:pt>
                <c:pt idx="2">
                  <c:v>40</c:v>
                </c:pt>
                <c:pt idx="3">
                  <c:v>38</c:v>
                </c:pt>
                <c:pt idx="4">
                  <c:v>38</c:v>
                </c:pt>
                <c:pt idx="5">
                  <c:v>38</c:v>
                </c:pt>
                <c:pt idx="6">
                  <c:v>35</c:v>
                </c:pt>
                <c:pt idx="7">
                  <c:v>31</c:v>
                </c:pt>
                <c:pt idx="8">
                  <c:v>30</c:v>
                </c:pt>
                <c:pt idx="9">
                  <c:v>30</c:v>
                </c:pt>
                <c:pt idx="10">
                  <c:v>33</c:v>
                </c:pt>
                <c:pt idx="11">
                  <c:v>35</c:v>
                </c:pt>
                <c:pt idx="12">
                  <c:v>36</c:v>
                </c:pt>
                <c:pt idx="13">
                  <c:v>41</c:v>
                </c:pt>
                <c:pt idx="14">
                  <c:v>43</c:v>
                </c:pt>
                <c:pt idx="15">
                  <c:v>42</c:v>
                </c:pt>
              </c:numCache>
            </c:numRef>
          </c:val>
          <c:extLst>
            <c:ext xmlns:c16="http://schemas.microsoft.com/office/drawing/2014/chart" uri="{C3380CC4-5D6E-409C-BE32-E72D297353CC}">
              <c16:uniqueId val="{00000009-57F3-47C7-91F5-12DE07712B83}"/>
            </c:ext>
          </c:extLst>
        </c:ser>
        <c:ser>
          <c:idx val="5"/>
          <c:order val="5"/>
          <c:tx>
            <c:strRef>
              <c:f>'Sutherland Grove'!$Z$43</c:f>
              <c:strCache>
                <c:ptCount val="1"/>
                <c:pt idx="0">
                  <c:v>SHORT STAY</c:v>
                </c:pt>
              </c:strCache>
            </c:strRef>
          </c:tx>
          <c:spPr>
            <a:solidFill>
              <a:schemeClr val="accent6"/>
            </a:solidFill>
            <a:ln>
              <a:noFill/>
            </a:ln>
            <a:effectLst/>
          </c:spPr>
          <c:invertIfNegative val="0"/>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Grove'!$AA$43:$AP$43</c:f>
              <c:numCache>
                <c:formatCode>General</c:formatCode>
                <c:ptCount val="16"/>
                <c:pt idx="0">
                  <c:v>0</c:v>
                </c:pt>
                <c:pt idx="1">
                  <c:v>0</c:v>
                </c:pt>
                <c:pt idx="2">
                  <c:v>0</c:v>
                </c:pt>
                <c:pt idx="3">
                  <c:v>3</c:v>
                </c:pt>
                <c:pt idx="4">
                  <c:v>3</c:v>
                </c:pt>
                <c:pt idx="5">
                  <c:v>4</c:v>
                </c:pt>
                <c:pt idx="6">
                  <c:v>3</c:v>
                </c:pt>
                <c:pt idx="7">
                  <c:v>8</c:v>
                </c:pt>
                <c:pt idx="8">
                  <c:v>10</c:v>
                </c:pt>
                <c:pt idx="9">
                  <c:v>12</c:v>
                </c:pt>
                <c:pt idx="10">
                  <c:v>7</c:v>
                </c:pt>
                <c:pt idx="11">
                  <c:v>4</c:v>
                </c:pt>
                <c:pt idx="12">
                  <c:v>6</c:v>
                </c:pt>
                <c:pt idx="13">
                  <c:v>3</c:v>
                </c:pt>
                <c:pt idx="14">
                  <c:v>1</c:v>
                </c:pt>
                <c:pt idx="15">
                  <c:v>0</c:v>
                </c:pt>
              </c:numCache>
            </c:numRef>
          </c:val>
          <c:extLst>
            <c:ext xmlns:c16="http://schemas.microsoft.com/office/drawing/2014/chart" uri="{C3380CC4-5D6E-409C-BE32-E72D297353CC}">
              <c16:uniqueId val="{0000000B-57F3-47C7-91F5-12DE07712B83}"/>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'Sutherland Grove'!$Z$44</c:f>
              <c:strCache>
                <c:ptCount val="1"/>
                <c:pt idx="0">
                  <c:v>CAPACITY</c:v>
                </c:pt>
              </c:strCache>
            </c:strRef>
          </c:tx>
          <c:spPr>
            <a:ln w="19050" cap="rnd" cmpd="sng" algn="ctr">
              <a:solidFill>
                <a:schemeClr val="tx1"/>
              </a:solidFill>
              <a:prstDash val="solid"/>
              <a:round/>
            </a:ln>
            <a:effectLst/>
          </c:spPr>
          <c:marker>
            <c:symbol val="none"/>
          </c:marker>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Grove'!$AA$44:$AP$44</c:f>
              <c:numCache>
                <c:formatCode>General</c:formatCode>
                <c:ptCount val="16"/>
                <c:pt idx="0">
                  <c:v>56</c:v>
                </c:pt>
                <c:pt idx="1">
                  <c:v>56</c:v>
                </c:pt>
                <c:pt idx="2">
                  <c:v>56</c:v>
                </c:pt>
                <c:pt idx="3">
                  <c:v>56</c:v>
                </c:pt>
                <c:pt idx="4">
                  <c:v>56</c:v>
                </c:pt>
                <c:pt idx="5">
                  <c:v>56</c:v>
                </c:pt>
                <c:pt idx="6">
                  <c:v>56</c:v>
                </c:pt>
                <c:pt idx="7">
                  <c:v>56</c:v>
                </c:pt>
                <c:pt idx="8">
                  <c:v>56</c:v>
                </c:pt>
                <c:pt idx="9">
                  <c:v>56</c:v>
                </c:pt>
                <c:pt idx="10">
                  <c:v>56</c:v>
                </c:pt>
                <c:pt idx="11">
                  <c:v>56</c:v>
                </c:pt>
                <c:pt idx="12">
                  <c:v>56</c:v>
                </c:pt>
                <c:pt idx="13">
                  <c:v>56</c:v>
                </c:pt>
                <c:pt idx="14">
                  <c:v>56</c:v>
                </c:pt>
                <c:pt idx="15">
                  <c:v>56</c:v>
                </c:pt>
              </c:numCache>
            </c:numRef>
          </c:val>
          <c:smooth val="0"/>
          <c:extLst>
            <c:ext xmlns:c16="http://schemas.microsoft.com/office/drawing/2014/chart" uri="{C3380CC4-5D6E-409C-BE32-E72D297353CC}">
              <c16:uniqueId val="{0000000D-57F3-47C7-91F5-12DE07712B8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'Church Lane'!$AA$46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Lane'!$AA$47</c:f>
              <c:numCache>
                <c:formatCode>General</c:formatCode>
                <c:ptCount val="1"/>
                <c:pt idx="0">
                  <c:v>4</c:v>
                </c:pt>
              </c:numCache>
            </c:numRef>
          </c:val>
          <c:extLst>
            <c:ext xmlns:c16="http://schemas.microsoft.com/office/drawing/2014/chart" uri="{C3380CC4-5D6E-409C-BE32-E72D297353CC}">
              <c16:uniqueId val="{00000000-DBE9-40FA-92FB-96CE1A92494F}"/>
            </c:ext>
          </c:extLst>
        </c:ser>
        <c:ser>
          <c:idx val="1"/>
          <c:order val="1"/>
          <c:tx>
            <c:strRef>
              <c:f>'Church Lane'!$AB$46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Lane'!$AB$47</c:f>
              <c:numCache>
                <c:formatCode>General</c:formatCode>
                <c:ptCount val="1"/>
                <c:pt idx="0">
                  <c:v>0</c:v>
                </c:pt>
              </c:numCache>
            </c:numRef>
          </c:val>
          <c:extLst>
            <c:ext xmlns:c16="http://schemas.microsoft.com/office/drawing/2014/chart" uri="{C3380CC4-5D6E-409C-BE32-E72D297353CC}">
              <c16:uniqueId val="{00000001-DBE9-40FA-92FB-96CE1A92494F}"/>
            </c:ext>
          </c:extLst>
        </c:ser>
        <c:ser>
          <c:idx val="2"/>
          <c:order val="2"/>
          <c:tx>
            <c:strRef>
              <c:f>'Church Lane'!$AC$46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Lane'!$AC$47</c:f>
              <c:numCache>
                <c:formatCode>General</c:formatCode>
                <c:ptCount val="1"/>
                <c:pt idx="0">
                  <c:v>6</c:v>
                </c:pt>
              </c:numCache>
            </c:numRef>
          </c:val>
          <c:extLst>
            <c:ext xmlns:c16="http://schemas.microsoft.com/office/drawing/2014/chart" uri="{C3380CC4-5D6E-409C-BE32-E72D297353CC}">
              <c16:uniqueId val="{00000002-DBE9-40FA-92FB-96CE1A92494F}"/>
            </c:ext>
          </c:extLst>
        </c:ser>
        <c:ser>
          <c:idx val="3"/>
          <c:order val="3"/>
          <c:tx>
            <c:strRef>
              <c:f>'Church Lane'!$AD$46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Lane'!$AD$47</c:f>
              <c:numCache>
                <c:formatCode>General</c:formatCode>
                <c:ptCount val="1"/>
                <c:pt idx="0">
                  <c:v>2</c:v>
                </c:pt>
              </c:numCache>
            </c:numRef>
          </c:val>
          <c:extLst>
            <c:ext xmlns:c16="http://schemas.microsoft.com/office/drawing/2014/chart" uri="{C3380CC4-5D6E-409C-BE32-E72D297353CC}">
              <c16:uniqueId val="{00000003-DBE9-40FA-92FB-96CE1A92494F}"/>
            </c:ext>
          </c:extLst>
        </c:ser>
        <c:ser>
          <c:idx val="4"/>
          <c:order val="4"/>
          <c:tx>
            <c:strRef>
              <c:f>'Church Lane'!$AE$46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Lane'!$AE$47</c:f>
              <c:numCache>
                <c:formatCode>General</c:formatCode>
                <c:ptCount val="1"/>
                <c:pt idx="0">
                  <c:v>38</c:v>
                </c:pt>
              </c:numCache>
            </c:numRef>
          </c:val>
          <c:extLst>
            <c:ext xmlns:c16="http://schemas.microsoft.com/office/drawing/2014/chart" uri="{C3380CC4-5D6E-409C-BE32-E72D297353CC}">
              <c16:uniqueId val="{00000004-DBE9-40FA-92FB-96CE1A92494F}"/>
            </c:ext>
          </c:extLst>
        </c:ser>
        <c:ser>
          <c:idx val="5"/>
          <c:order val="5"/>
          <c:tx>
            <c:strRef>
              <c:f>'Church Lane'!$AF$46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Lane'!$Z$47</c:f>
              <c:strCache>
                <c:ptCount val="1"/>
                <c:pt idx="0">
                  <c:v>Church Lane</c:v>
                </c:pt>
              </c:strCache>
            </c:strRef>
          </c:cat>
          <c:val>
            <c:numRef>
              <c:f>'Church Lane'!$AF$47</c:f>
              <c:numCache>
                <c:formatCode>General</c:formatCode>
                <c:ptCount val="1"/>
                <c:pt idx="0">
                  <c:v>7</c:v>
                </c:pt>
              </c:numCache>
            </c:numRef>
          </c:val>
          <c:extLst>
            <c:ext xmlns:c16="http://schemas.microsoft.com/office/drawing/2014/chart" uri="{C3380CC4-5D6E-409C-BE32-E72D297353CC}">
              <c16:uniqueId val="{00000005-DBE9-40FA-92FB-96CE1A92494F}"/>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'Church Lane'!$AG$46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'Church Lane'!$Z$47</c15:sqref>
                        </c15:formulaRef>
                      </c:ext>
                    </c:extLst>
                    <c:strCache>
                      <c:ptCount val="1"/>
                      <c:pt idx="0">
                        <c:v>Church Lane</c:v>
                      </c:pt>
                    </c:strCache>
                  </c:strRef>
                </c:cat>
                <c:val>
                  <c:numRef>
                    <c:extLst>
                      <c:ext uri="{02D57815-91ED-43cb-92C2-25804820EDAC}">
                        <c15:formulaRef>
                          <c15:sqref>'Church Lane'!$AG$47</c15:sqref>
                        </c15:formulaRef>
                      </c:ext>
                    </c:extLst>
                    <c:numCache>
                      <c:formatCode>General</c:formatCode>
                      <c:ptCount val="1"/>
                      <c:pt idx="0">
                        <c:v>57</c:v>
                      </c:pt>
                    </c:numCache>
                  </c:numRef>
                </c:val>
                <c:extLst>
                  <c:ext xmlns:c16="http://schemas.microsoft.com/office/drawing/2014/chart" uri="{C3380CC4-5D6E-409C-BE32-E72D297353CC}">
                    <c16:uniqueId val="{00000006-DBE9-40FA-92FB-96CE1A92494F}"/>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'Sutherland Grove'!$Z$55</c:f>
              <c:strCache>
                <c:ptCount val="1"/>
                <c:pt idx="0">
                  <c:v>DISABLED</c:v>
                </c:pt>
              </c:strCache>
            </c:strRef>
          </c:tx>
          <c:spPr>
            <a:solidFill>
              <a:schemeClr val="accent2"/>
            </a:solidFill>
            <a:ln>
              <a:noFill/>
            </a:ln>
            <a:effectLst/>
          </c:spPr>
          <c:invertIfNegative val="0"/>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914C-4A49-B435-2EB883C637F3}"/>
            </c:ext>
          </c:extLst>
        </c:ser>
        <c:ser>
          <c:idx val="2"/>
          <c:order val="2"/>
          <c:tx>
            <c:strRef>
              <c:f>'Sutherland Grove'!$Z$56</c:f>
              <c:strCache>
                <c:ptCount val="1"/>
                <c:pt idx="0">
                  <c:v>ILLEGAL</c:v>
                </c:pt>
              </c:strCache>
            </c:strRef>
          </c:tx>
          <c:spPr>
            <a:solidFill>
              <a:schemeClr val="accent3"/>
            </a:solidFill>
            <a:ln>
              <a:noFill/>
            </a:ln>
            <a:effectLst/>
          </c:spPr>
          <c:invertIfNegative val="0"/>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Grove'!$AA$56:$AP$56</c:f>
              <c:numCache>
                <c:formatCode>General</c:formatCode>
                <c:ptCount val="16"/>
                <c:pt idx="0">
                  <c:v>3</c:v>
                </c:pt>
                <c:pt idx="1">
                  <c:v>3</c:v>
                </c:pt>
                <c:pt idx="2">
                  <c:v>3</c:v>
                </c:pt>
                <c:pt idx="3">
                  <c:v>3</c:v>
                </c:pt>
                <c:pt idx="4">
                  <c:v>3</c:v>
                </c:pt>
                <c:pt idx="5">
                  <c:v>4</c:v>
                </c:pt>
                <c:pt idx="6">
                  <c:v>6</c:v>
                </c:pt>
                <c:pt idx="7">
                  <c:v>4</c:v>
                </c:pt>
                <c:pt idx="8">
                  <c:v>4</c:v>
                </c:pt>
                <c:pt idx="9">
                  <c:v>5</c:v>
                </c:pt>
                <c:pt idx="10">
                  <c:v>5</c:v>
                </c:pt>
                <c:pt idx="11">
                  <c:v>3</c:v>
                </c:pt>
                <c:pt idx="12">
                  <c:v>3</c:v>
                </c:pt>
                <c:pt idx="13">
                  <c:v>4</c:v>
                </c:pt>
                <c:pt idx="14">
                  <c:v>4</c:v>
                </c:pt>
                <c:pt idx="15">
                  <c:v>4</c:v>
                </c:pt>
              </c:numCache>
            </c:numRef>
          </c:val>
          <c:extLst>
            <c:ext xmlns:c16="http://schemas.microsoft.com/office/drawing/2014/chart" uri="{C3380CC4-5D6E-409C-BE32-E72D297353CC}">
              <c16:uniqueId val="{00000002-914C-4A49-B435-2EB883C637F3}"/>
            </c:ext>
          </c:extLst>
        </c:ser>
        <c:ser>
          <c:idx val="3"/>
          <c:order val="3"/>
          <c:tx>
            <c:strRef>
              <c:f>'Sutherland Grove'!$Z$57</c:f>
              <c:strCache>
                <c:ptCount val="1"/>
                <c:pt idx="0">
                  <c:v>LONG STAY</c:v>
                </c:pt>
              </c:strCache>
            </c:strRef>
          </c:tx>
          <c:spPr>
            <a:solidFill>
              <a:schemeClr val="accent4"/>
            </a:solidFill>
            <a:ln>
              <a:noFill/>
            </a:ln>
            <a:effectLst/>
          </c:spPr>
          <c:invertIfNegative val="0"/>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Grove'!$AA$57:$AP$57</c:f>
              <c:numCache>
                <c:formatCode>General</c:formatCode>
                <c:ptCount val="16"/>
                <c:pt idx="0">
                  <c:v>0</c:v>
                </c:pt>
                <c:pt idx="1">
                  <c:v>0</c:v>
                </c:pt>
                <c:pt idx="2">
                  <c:v>0</c:v>
                </c:pt>
                <c:pt idx="3">
                  <c:v>0</c:v>
                </c:pt>
                <c:pt idx="4">
                  <c:v>0</c:v>
                </c:pt>
                <c:pt idx="5">
                  <c:v>1</c:v>
                </c:pt>
                <c:pt idx="6">
                  <c:v>1</c:v>
                </c:pt>
                <c:pt idx="7">
                  <c:v>1</c:v>
                </c:pt>
                <c:pt idx="8">
                  <c:v>2</c:v>
                </c:pt>
                <c:pt idx="9">
                  <c:v>2</c:v>
                </c:pt>
                <c:pt idx="10">
                  <c:v>2</c:v>
                </c:pt>
                <c:pt idx="11">
                  <c:v>2</c:v>
                </c:pt>
                <c:pt idx="12">
                  <c:v>2</c:v>
                </c:pt>
                <c:pt idx="13">
                  <c:v>0</c:v>
                </c:pt>
                <c:pt idx="14">
                  <c:v>0</c:v>
                </c:pt>
                <c:pt idx="15">
                  <c:v>0</c:v>
                </c:pt>
              </c:numCache>
            </c:numRef>
          </c:val>
          <c:extLst>
            <c:ext xmlns:c16="http://schemas.microsoft.com/office/drawing/2014/chart" uri="{C3380CC4-5D6E-409C-BE32-E72D297353CC}">
              <c16:uniqueId val="{00000003-914C-4A49-B435-2EB883C637F3}"/>
            </c:ext>
          </c:extLst>
        </c:ser>
        <c:ser>
          <c:idx val="4"/>
          <c:order val="4"/>
          <c:tx>
            <c:strRef>
              <c:f>'Sutherland Grove'!$Z$58</c:f>
              <c:strCache>
                <c:ptCount val="1"/>
                <c:pt idx="0">
                  <c:v>RESIDENT</c:v>
                </c:pt>
              </c:strCache>
            </c:strRef>
          </c:tx>
          <c:spPr>
            <a:solidFill>
              <a:schemeClr val="accent5"/>
            </a:solidFill>
            <a:ln>
              <a:noFill/>
            </a:ln>
            <a:effectLst/>
          </c:spPr>
          <c:invertIfNegative val="0"/>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Grove'!$AA$58:$AP$58</c:f>
              <c:numCache>
                <c:formatCode>General</c:formatCode>
                <c:ptCount val="16"/>
                <c:pt idx="0">
                  <c:v>41</c:v>
                </c:pt>
                <c:pt idx="1">
                  <c:v>39</c:v>
                </c:pt>
                <c:pt idx="2">
                  <c:v>39</c:v>
                </c:pt>
                <c:pt idx="3">
                  <c:v>39</c:v>
                </c:pt>
                <c:pt idx="4">
                  <c:v>35</c:v>
                </c:pt>
                <c:pt idx="5">
                  <c:v>35</c:v>
                </c:pt>
                <c:pt idx="6">
                  <c:v>35</c:v>
                </c:pt>
                <c:pt idx="7">
                  <c:v>38</c:v>
                </c:pt>
                <c:pt idx="8">
                  <c:v>38</c:v>
                </c:pt>
                <c:pt idx="9">
                  <c:v>37</c:v>
                </c:pt>
                <c:pt idx="10">
                  <c:v>37</c:v>
                </c:pt>
                <c:pt idx="11">
                  <c:v>38</c:v>
                </c:pt>
                <c:pt idx="12">
                  <c:v>40</c:v>
                </c:pt>
                <c:pt idx="13">
                  <c:v>40</c:v>
                </c:pt>
                <c:pt idx="14">
                  <c:v>44</c:v>
                </c:pt>
                <c:pt idx="15">
                  <c:v>44</c:v>
                </c:pt>
              </c:numCache>
            </c:numRef>
          </c:val>
          <c:extLst>
            <c:ext xmlns:c16="http://schemas.microsoft.com/office/drawing/2014/chart" uri="{C3380CC4-5D6E-409C-BE32-E72D297353CC}">
              <c16:uniqueId val="{00000004-914C-4A49-B435-2EB883C637F3}"/>
            </c:ext>
          </c:extLst>
        </c:ser>
        <c:ser>
          <c:idx val="5"/>
          <c:order val="5"/>
          <c:tx>
            <c:strRef>
              <c:f>'Sutherland Grove'!$Z$59</c:f>
              <c:strCache>
                <c:ptCount val="1"/>
                <c:pt idx="0">
                  <c:v>SHORT STAY</c:v>
                </c:pt>
              </c:strCache>
            </c:strRef>
          </c:tx>
          <c:spPr>
            <a:solidFill>
              <a:schemeClr val="accent6"/>
            </a:solidFill>
            <a:ln>
              <a:noFill/>
            </a:ln>
            <a:effectLst/>
          </c:spPr>
          <c:invertIfNegative val="0"/>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Grove'!$AA$59:$AP$59</c:f>
              <c:numCache>
                <c:formatCode>General</c:formatCode>
                <c:ptCount val="16"/>
                <c:pt idx="0">
                  <c:v>0</c:v>
                </c:pt>
                <c:pt idx="1">
                  <c:v>0</c:v>
                </c:pt>
                <c:pt idx="2">
                  <c:v>0</c:v>
                </c:pt>
                <c:pt idx="3">
                  <c:v>0</c:v>
                </c:pt>
                <c:pt idx="4">
                  <c:v>4</c:v>
                </c:pt>
                <c:pt idx="5">
                  <c:v>4</c:v>
                </c:pt>
                <c:pt idx="6">
                  <c:v>5</c:v>
                </c:pt>
                <c:pt idx="7">
                  <c:v>6</c:v>
                </c:pt>
                <c:pt idx="8">
                  <c:v>5</c:v>
                </c:pt>
                <c:pt idx="9">
                  <c:v>4</c:v>
                </c:pt>
                <c:pt idx="10">
                  <c:v>1</c:v>
                </c:pt>
                <c:pt idx="11">
                  <c:v>1</c:v>
                </c:pt>
                <c:pt idx="12">
                  <c:v>1</c:v>
                </c:pt>
                <c:pt idx="13">
                  <c:v>1</c:v>
                </c:pt>
                <c:pt idx="14">
                  <c:v>0</c:v>
                </c:pt>
                <c:pt idx="15">
                  <c:v>0</c:v>
                </c:pt>
              </c:numCache>
            </c:numRef>
          </c:val>
          <c:extLst>
            <c:ext xmlns:c16="http://schemas.microsoft.com/office/drawing/2014/chart" uri="{C3380CC4-5D6E-409C-BE32-E72D297353CC}">
              <c16:uniqueId val="{00000005-914C-4A49-B435-2EB883C637F3}"/>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'Sutherland Grove'!$Z$54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'Sutherland Grove'!$AA$53:$AP$53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'Sutherland Grove'!$AA$54:$AP$54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14C-4A49-B435-2EB883C637F3}"/>
                  </c:ext>
                </c:extLst>
              </c15:ser>
            </c15:filteredBarSeries>
          </c:ext>
        </c:extLst>
      </c:barChart>
      <c:lineChart>
        <c:grouping val="standard"/>
        <c:varyColors val="0"/>
        <c:ser>
          <c:idx val="6"/>
          <c:order val="6"/>
          <c:tx>
            <c:strRef>
              <c:f>'Sutherland Grove'!$Z$60</c:f>
              <c:strCache>
                <c:ptCount val="1"/>
                <c:pt idx="0">
                  <c:v>CAPACITY</c:v>
                </c:pt>
              </c:strCache>
            </c:strRef>
          </c:tx>
          <c:spPr>
            <a:ln w="19050" cap="rnd" cmpd="sng" algn="ctr">
              <a:solidFill>
                <a:schemeClr val="tx1"/>
              </a:solidFill>
              <a:prstDash val="solid"/>
              <a:round/>
            </a:ln>
            <a:effectLst/>
          </c:spPr>
          <c:marker>
            <c:symbol val="none"/>
          </c:marker>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Grove'!$AA$60:$AP$60</c:f>
              <c:numCache>
                <c:formatCode>General</c:formatCode>
                <c:ptCount val="16"/>
                <c:pt idx="0">
                  <c:v>56</c:v>
                </c:pt>
                <c:pt idx="1">
                  <c:v>56</c:v>
                </c:pt>
                <c:pt idx="2">
                  <c:v>56</c:v>
                </c:pt>
                <c:pt idx="3">
                  <c:v>56</c:v>
                </c:pt>
                <c:pt idx="4">
                  <c:v>56</c:v>
                </c:pt>
                <c:pt idx="5">
                  <c:v>56</c:v>
                </c:pt>
                <c:pt idx="6">
                  <c:v>56</c:v>
                </c:pt>
                <c:pt idx="7">
                  <c:v>56</c:v>
                </c:pt>
                <c:pt idx="8">
                  <c:v>56</c:v>
                </c:pt>
                <c:pt idx="9">
                  <c:v>56</c:v>
                </c:pt>
                <c:pt idx="10">
                  <c:v>56</c:v>
                </c:pt>
                <c:pt idx="11">
                  <c:v>56</c:v>
                </c:pt>
                <c:pt idx="12">
                  <c:v>56</c:v>
                </c:pt>
                <c:pt idx="13">
                  <c:v>56</c:v>
                </c:pt>
                <c:pt idx="14">
                  <c:v>56</c:v>
                </c:pt>
                <c:pt idx="15">
                  <c:v>56</c:v>
                </c:pt>
              </c:numCache>
            </c:numRef>
          </c:val>
          <c:smooth val="0"/>
          <c:extLst>
            <c:ext xmlns:c16="http://schemas.microsoft.com/office/drawing/2014/chart" uri="{C3380CC4-5D6E-409C-BE32-E72D297353CC}">
              <c16:uniqueId val="{00000006-914C-4A49-B435-2EB883C637F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7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'Sutherland Grove'!$Z$63</c:f>
              <c:strCache>
                <c:ptCount val="1"/>
                <c:pt idx="0">
                  <c:v>Sutherland Grove</c:v>
                </c:pt>
              </c:strCache>
            </c:strRef>
          </c:tx>
          <c:dPt>
            <c:idx val="0"/>
            <c:bubble3D val="0"/>
            <c:spPr>
              <a:solidFill>
                <a:schemeClr val="accent3"/>
              </a:solidFill>
              <a:ln>
                <a:noFill/>
              </a:ln>
              <a:effectLst/>
            </c:spPr>
            <c:extLst>
              <c:ext xmlns:c16="http://schemas.microsoft.com/office/drawing/2014/chart" uri="{C3380CC4-5D6E-409C-BE32-E72D297353CC}">
                <c16:uniqueId val="{00000001-C8C6-477E-A6A7-1CA8B2C0C61A}"/>
              </c:ext>
            </c:extLst>
          </c:dPt>
          <c:dPt>
            <c:idx val="1"/>
            <c:bubble3D val="0"/>
            <c:spPr>
              <a:solidFill>
                <a:schemeClr val="accent4"/>
              </a:solidFill>
              <a:ln>
                <a:noFill/>
              </a:ln>
              <a:effectLst/>
            </c:spPr>
            <c:extLst>
              <c:ext xmlns:c16="http://schemas.microsoft.com/office/drawing/2014/chart" uri="{C3380CC4-5D6E-409C-BE32-E72D297353CC}">
                <c16:uniqueId val="{00000003-C8C6-477E-A6A7-1CA8B2C0C61A}"/>
              </c:ext>
            </c:extLst>
          </c:dPt>
          <c:dPt>
            <c:idx val="2"/>
            <c:bubble3D val="0"/>
            <c:spPr>
              <a:solidFill>
                <a:schemeClr val="accent5"/>
              </a:solidFill>
              <a:ln>
                <a:noFill/>
              </a:ln>
              <a:effectLst/>
            </c:spPr>
            <c:extLst>
              <c:ext xmlns:c16="http://schemas.microsoft.com/office/drawing/2014/chart" uri="{C3380CC4-5D6E-409C-BE32-E72D297353CC}">
                <c16:uniqueId val="{00000005-C8C6-477E-A6A7-1CA8B2C0C61A}"/>
              </c:ext>
            </c:extLst>
          </c:dPt>
          <c:dPt>
            <c:idx val="3"/>
            <c:bubble3D val="0"/>
            <c:spPr>
              <a:solidFill>
                <a:schemeClr val="accent6"/>
              </a:solidFill>
              <a:ln>
                <a:noFill/>
              </a:ln>
              <a:effectLst/>
            </c:spPr>
            <c:extLst>
              <c:ext xmlns:c16="http://schemas.microsoft.com/office/drawing/2014/chart" uri="{C3380CC4-5D6E-409C-BE32-E72D297353CC}">
                <c16:uniqueId val="{00000007-C8C6-477E-A6A7-1CA8B2C0C61A}"/>
              </c:ext>
            </c:extLst>
          </c:dPt>
          <c:dLbls>
            <c:dLbl>
              <c:idx val="0"/>
              <c:layout>
                <c:manualLayout>
                  <c:x val="-3.4079869100577795E-2"/>
                  <c:y val="3.470872810602913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C6-477E-A6A7-1CA8B2C0C61A}"/>
                </c:ext>
              </c:extLst>
            </c:dLbl>
            <c:dLbl>
              <c:idx val="2"/>
              <c:layout>
                <c:manualLayout>
                  <c:x val="0.15842024436780303"/>
                  <c:y val="-4.95473489670833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C6-477E-A6A7-1CA8B2C0C61A}"/>
                </c:ext>
              </c:extLst>
            </c:dLbl>
            <c:dLbl>
              <c:idx val="3"/>
              <c:layout>
                <c:manualLayout>
                  <c:x val="-5.4453332322172403E-3"/>
                  <c:y val="7.90479404408459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8C6-477E-A6A7-1CA8B2C0C61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'Sutherland Grove'!$AA$62:$AF$62</c15:sqref>
                  </c15:fullRef>
                </c:ext>
              </c:extLst>
              <c:f>'Sutherland Grove'!$AC$62:$AF$62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'Sutherland Grove'!$AA$63:$AF$63</c15:sqref>
                  </c15:fullRef>
                </c:ext>
              </c:extLst>
              <c:f>'Sutherland Grove'!$AC$63:$AF$63</c:f>
              <c:numCache>
                <c:formatCode>General</c:formatCode>
                <c:ptCount val="4"/>
                <c:pt idx="0">
                  <c:v>11</c:v>
                </c:pt>
                <c:pt idx="1">
                  <c:v>2</c:v>
                </c:pt>
                <c:pt idx="2">
                  <c:v>72</c:v>
                </c:pt>
                <c:pt idx="3">
                  <c:v>20</c:v>
                </c:pt>
              </c:numCache>
            </c:numRef>
          </c:val>
          <c:extLst>
            <c:ext xmlns:c15="http://schemas.microsoft.com/office/drawing/2012/chart" uri="{02D57815-91ED-43cb-92C2-25804820EDAC}">
              <c15:categoryFilterExceptions>
                <c15:categoryFilterException>
                  <c15:sqref>'Sutherland Grove'!$AA$63</c15:sqref>
                  <c15:spPr xmlns:c15="http://schemas.microsoft.com/office/drawing/2012/chart">
                    <a:solidFill>
                      <a:schemeClr val="accent1"/>
                    </a:solidFill>
                    <a:ln>
                      <a:noFill/>
                    </a:ln>
                    <a:effectLst/>
                  </c15:spPr>
                  <c15:bubble3D val="0"/>
                </c15:categoryFilterException>
                <c15:categoryFilterException>
                  <c15:sqref>'Sutherland Grove'!$AB$63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C8C6-477E-A6A7-1CA8B2C0C61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'Sutherland Grove'!$Z$47</c:f>
              <c:strCache>
                <c:ptCount val="1"/>
                <c:pt idx="0">
                  <c:v>Sutherland Grove</c:v>
                </c:pt>
              </c:strCache>
            </c:strRef>
          </c:tx>
          <c:dPt>
            <c:idx val="0"/>
            <c:bubble3D val="0"/>
            <c:spPr>
              <a:solidFill>
                <a:schemeClr val="accent1"/>
              </a:solidFill>
              <a:ln>
                <a:noFill/>
              </a:ln>
              <a:effectLst/>
            </c:spPr>
            <c:extLst>
              <c:ext xmlns:c16="http://schemas.microsoft.com/office/drawing/2014/chart" uri="{C3380CC4-5D6E-409C-BE32-E72D297353CC}">
                <c16:uniqueId val="{00000001-7B01-4F61-AD12-0EABA641DBC1}"/>
              </c:ext>
            </c:extLst>
          </c:dPt>
          <c:dPt>
            <c:idx val="1"/>
            <c:bubble3D val="0"/>
            <c:spPr>
              <a:solidFill>
                <a:schemeClr val="accent2"/>
              </a:solidFill>
              <a:ln>
                <a:noFill/>
              </a:ln>
              <a:effectLst/>
            </c:spPr>
            <c:extLst>
              <c:ext xmlns:c16="http://schemas.microsoft.com/office/drawing/2014/chart" uri="{C3380CC4-5D6E-409C-BE32-E72D297353CC}">
                <c16:uniqueId val="{00000003-7B01-4F61-AD12-0EABA641DBC1}"/>
              </c:ext>
            </c:extLst>
          </c:dPt>
          <c:dPt>
            <c:idx val="2"/>
            <c:bubble3D val="0"/>
            <c:spPr>
              <a:solidFill>
                <a:schemeClr val="accent3"/>
              </a:solidFill>
              <a:ln>
                <a:noFill/>
              </a:ln>
              <a:effectLst/>
            </c:spPr>
            <c:extLst>
              <c:ext xmlns:c16="http://schemas.microsoft.com/office/drawing/2014/chart" uri="{C3380CC4-5D6E-409C-BE32-E72D297353CC}">
                <c16:uniqueId val="{00000005-7B01-4F61-AD12-0EABA641DBC1}"/>
              </c:ext>
            </c:extLst>
          </c:dPt>
          <c:dPt>
            <c:idx val="3"/>
            <c:bubble3D val="0"/>
            <c:spPr>
              <a:solidFill>
                <a:schemeClr val="accent4"/>
              </a:solidFill>
              <a:ln>
                <a:noFill/>
              </a:ln>
              <a:effectLst/>
            </c:spPr>
            <c:extLst>
              <c:ext xmlns:c16="http://schemas.microsoft.com/office/drawing/2014/chart" uri="{C3380CC4-5D6E-409C-BE32-E72D297353CC}">
                <c16:uniqueId val="{00000007-7B01-4F61-AD12-0EABA641DBC1}"/>
              </c:ext>
            </c:extLst>
          </c:dPt>
          <c:dPt>
            <c:idx val="4"/>
            <c:bubble3D val="0"/>
            <c:spPr>
              <a:solidFill>
                <a:schemeClr val="accent5"/>
              </a:solidFill>
              <a:ln>
                <a:noFill/>
              </a:ln>
              <a:effectLst/>
            </c:spPr>
            <c:extLst>
              <c:ext xmlns:c16="http://schemas.microsoft.com/office/drawing/2014/chart" uri="{C3380CC4-5D6E-409C-BE32-E72D297353CC}">
                <c16:uniqueId val="{00000009-7B01-4F61-AD12-0EABA641DBC1}"/>
              </c:ext>
            </c:extLst>
          </c:dPt>
          <c:dPt>
            <c:idx val="5"/>
            <c:bubble3D val="0"/>
            <c:spPr>
              <a:solidFill>
                <a:schemeClr val="accent6"/>
              </a:solidFill>
              <a:ln>
                <a:noFill/>
              </a:ln>
              <a:effectLst/>
            </c:spPr>
            <c:extLst>
              <c:ext xmlns:c16="http://schemas.microsoft.com/office/drawing/2014/chart" uri="{C3380CC4-5D6E-409C-BE32-E72D297353CC}">
                <c16:uniqueId val="{0000000B-7B01-4F61-AD12-0EABA641DBC1}"/>
              </c:ext>
            </c:extLst>
          </c:dPt>
          <c:dLbls>
            <c:dLbl>
              <c:idx val="1"/>
              <c:delete val="1"/>
              <c:extLst>
                <c:ext xmlns:c15="http://schemas.microsoft.com/office/drawing/2012/chart" uri="{CE6537A1-D6FC-4f65-9D91-7224C49458BB}"/>
                <c:ext xmlns:c16="http://schemas.microsoft.com/office/drawing/2014/chart" uri="{C3380CC4-5D6E-409C-BE32-E72D297353CC}">
                  <c16:uniqueId val="{00000003-7B01-4F61-AD12-0EABA641DBC1}"/>
                </c:ext>
              </c:extLst>
            </c:dLbl>
            <c:dLbl>
              <c:idx val="2"/>
              <c:layout>
                <c:manualLayout>
                  <c:x val="7.8263993608583913E-3"/>
                  <c:y val="-3.0429827589305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01-4F61-AD12-0EABA641DBC1}"/>
                </c:ext>
              </c:extLst>
            </c:dLbl>
            <c:dLbl>
              <c:idx val="4"/>
              <c:layout>
                <c:manualLayout>
                  <c:x val="0.23008949584531255"/>
                  <c:y val="-5.66573730190060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B01-4F61-AD12-0EABA641DBC1}"/>
                </c:ext>
              </c:extLst>
            </c:dLbl>
            <c:dLbl>
              <c:idx val="5"/>
              <c:layout>
                <c:manualLayout>
                  <c:x val="7.8050392625307344E-2"/>
                  <c:y val="-9.94198235425715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B01-4F61-AD12-0EABA641DBC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'Sutherland Grove'!$AA$46:$AF$46</c:f>
              <c:strCache>
                <c:ptCount val="6"/>
                <c:pt idx="0">
                  <c:v>COMMUTER</c:v>
                </c:pt>
                <c:pt idx="1">
                  <c:v>DISABLED</c:v>
                </c:pt>
                <c:pt idx="2">
                  <c:v>ILLEGAL</c:v>
                </c:pt>
                <c:pt idx="3">
                  <c:v>LONG STAY</c:v>
                </c:pt>
                <c:pt idx="4">
                  <c:v>RESIDENT</c:v>
                </c:pt>
                <c:pt idx="5">
                  <c:v>SHORT STAY</c:v>
                </c:pt>
              </c:strCache>
            </c:strRef>
          </c:cat>
          <c:val>
            <c:numRef>
              <c:f>'Sutherland Grove'!$AA$47:$AF$47</c:f>
              <c:numCache>
                <c:formatCode>General</c:formatCode>
                <c:ptCount val="6"/>
                <c:pt idx="0">
                  <c:v>12</c:v>
                </c:pt>
                <c:pt idx="1">
                  <c:v>0</c:v>
                </c:pt>
                <c:pt idx="2">
                  <c:v>17</c:v>
                </c:pt>
                <c:pt idx="3">
                  <c:v>5</c:v>
                </c:pt>
                <c:pt idx="4">
                  <c:v>72</c:v>
                </c:pt>
                <c:pt idx="5">
                  <c:v>38</c:v>
                </c:pt>
              </c:numCache>
            </c:numRef>
          </c:val>
          <c:extLst>
            <c:ext xmlns:c16="http://schemas.microsoft.com/office/drawing/2014/chart" uri="{C3380CC4-5D6E-409C-BE32-E72D297353CC}">
              <c16:uniqueId val="{0000000C-7B01-4F61-AD12-0EABA641DBC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'Sutherland Grove'!$AA$46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Grove'!$AA$47</c:f>
              <c:numCache>
                <c:formatCode>General</c:formatCode>
                <c:ptCount val="1"/>
                <c:pt idx="0">
                  <c:v>12</c:v>
                </c:pt>
              </c:numCache>
            </c:numRef>
          </c:val>
          <c:extLst>
            <c:ext xmlns:c16="http://schemas.microsoft.com/office/drawing/2014/chart" uri="{C3380CC4-5D6E-409C-BE32-E72D297353CC}">
              <c16:uniqueId val="{00000000-48A4-4E3B-BA2E-2F6B8F41538E}"/>
            </c:ext>
          </c:extLst>
        </c:ser>
        <c:ser>
          <c:idx val="1"/>
          <c:order val="1"/>
          <c:tx>
            <c:strRef>
              <c:f>'Sutherland Grove'!$AB$46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Grove'!$AB$47</c:f>
              <c:numCache>
                <c:formatCode>General</c:formatCode>
                <c:ptCount val="1"/>
                <c:pt idx="0">
                  <c:v>0</c:v>
                </c:pt>
              </c:numCache>
            </c:numRef>
          </c:val>
          <c:extLst>
            <c:ext xmlns:c16="http://schemas.microsoft.com/office/drawing/2014/chart" uri="{C3380CC4-5D6E-409C-BE32-E72D297353CC}">
              <c16:uniqueId val="{00000001-48A4-4E3B-BA2E-2F6B8F41538E}"/>
            </c:ext>
          </c:extLst>
        </c:ser>
        <c:ser>
          <c:idx val="2"/>
          <c:order val="2"/>
          <c:tx>
            <c:strRef>
              <c:f>'Sutherland Grove'!$AC$46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Grove'!$AC$47</c:f>
              <c:numCache>
                <c:formatCode>General</c:formatCode>
                <c:ptCount val="1"/>
                <c:pt idx="0">
                  <c:v>17</c:v>
                </c:pt>
              </c:numCache>
            </c:numRef>
          </c:val>
          <c:extLst>
            <c:ext xmlns:c16="http://schemas.microsoft.com/office/drawing/2014/chart" uri="{C3380CC4-5D6E-409C-BE32-E72D297353CC}">
              <c16:uniqueId val="{00000002-48A4-4E3B-BA2E-2F6B8F41538E}"/>
            </c:ext>
          </c:extLst>
        </c:ser>
        <c:ser>
          <c:idx val="3"/>
          <c:order val="3"/>
          <c:tx>
            <c:strRef>
              <c:f>'Sutherland Grove'!$AD$46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Grove'!$AD$47</c:f>
              <c:numCache>
                <c:formatCode>General</c:formatCode>
                <c:ptCount val="1"/>
                <c:pt idx="0">
                  <c:v>5</c:v>
                </c:pt>
              </c:numCache>
            </c:numRef>
          </c:val>
          <c:extLst>
            <c:ext xmlns:c16="http://schemas.microsoft.com/office/drawing/2014/chart" uri="{C3380CC4-5D6E-409C-BE32-E72D297353CC}">
              <c16:uniqueId val="{00000003-48A4-4E3B-BA2E-2F6B8F41538E}"/>
            </c:ext>
          </c:extLst>
        </c:ser>
        <c:ser>
          <c:idx val="4"/>
          <c:order val="4"/>
          <c:tx>
            <c:strRef>
              <c:f>'Sutherland Grove'!$AE$46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Grove'!$AE$47</c:f>
              <c:numCache>
                <c:formatCode>General</c:formatCode>
                <c:ptCount val="1"/>
                <c:pt idx="0">
                  <c:v>72</c:v>
                </c:pt>
              </c:numCache>
            </c:numRef>
          </c:val>
          <c:extLst>
            <c:ext xmlns:c16="http://schemas.microsoft.com/office/drawing/2014/chart" uri="{C3380CC4-5D6E-409C-BE32-E72D297353CC}">
              <c16:uniqueId val="{00000004-48A4-4E3B-BA2E-2F6B8F41538E}"/>
            </c:ext>
          </c:extLst>
        </c:ser>
        <c:ser>
          <c:idx val="5"/>
          <c:order val="5"/>
          <c:tx>
            <c:strRef>
              <c:f>'Sutherland Grove'!$AF$46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Grove'!$Z$47</c:f>
              <c:strCache>
                <c:ptCount val="1"/>
                <c:pt idx="0">
                  <c:v>Sutherland Grove</c:v>
                </c:pt>
              </c:strCache>
            </c:strRef>
          </c:cat>
          <c:val>
            <c:numRef>
              <c:f>'Sutherland Grove'!$AF$47</c:f>
              <c:numCache>
                <c:formatCode>General</c:formatCode>
                <c:ptCount val="1"/>
                <c:pt idx="0">
                  <c:v>38</c:v>
                </c:pt>
              </c:numCache>
            </c:numRef>
          </c:val>
          <c:extLst>
            <c:ext xmlns:c16="http://schemas.microsoft.com/office/drawing/2014/chart" uri="{C3380CC4-5D6E-409C-BE32-E72D297353CC}">
              <c16:uniqueId val="{00000005-48A4-4E3B-BA2E-2F6B8F41538E}"/>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'Sutherland Grove'!$AG$46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'Sutherland Grove'!$Z$47</c15:sqref>
                        </c15:formulaRef>
                      </c:ext>
                    </c:extLst>
                    <c:strCache>
                      <c:ptCount val="1"/>
                      <c:pt idx="0">
                        <c:v>Sutherland Grove</c:v>
                      </c:pt>
                    </c:strCache>
                  </c:strRef>
                </c:cat>
                <c:val>
                  <c:numRef>
                    <c:extLst>
                      <c:ext uri="{02D57815-91ED-43cb-92C2-25804820EDAC}">
                        <c15:formulaRef>
                          <c15:sqref>'Sutherland Grove'!$AG$47</c15:sqref>
                        </c15:formulaRef>
                      </c:ext>
                    </c:extLst>
                    <c:numCache>
                      <c:formatCode>General</c:formatCode>
                      <c:ptCount val="1"/>
                      <c:pt idx="0">
                        <c:v>144</c:v>
                      </c:pt>
                    </c:numCache>
                  </c:numRef>
                </c:val>
                <c:extLst>
                  <c:ext xmlns:c16="http://schemas.microsoft.com/office/drawing/2014/chart" uri="{C3380CC4-5D6E-409C-BE32-E72D297353CC}">
                    <c16:uniqueId val="{00000006-48A4-4E3B-BA2E-2F6B8F41538E}"/>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'Sutherland Grove'!$AB$62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Grove'!$Z$63</c:f>
              <c:strCache>
                <c:ptCount val="1"/>
                <c:pt idx="0">
                  <c:v>Sutherland Grove</c:v>
                </c:pt>
              </c:strCache>
            </c:strRef>
          </c:cat>
          <c:val>
            <c:numRef>
              <c:f>'Sutherland Grove'!$AB$63</c:f>
              <c:numCache>
                <c:formatCode>General</c:formatCode>
                <c:ptCount val="1"/>
                <c:pt idx="0">
                  <c:v>0</c:v>
                </c:pt>
              </c:numCache>
            </c:numRef>
          </c:val>
          <c:extLst>
            <c:ext xmlns:c16="http://schemas.microsoft.com/office/drawing/2014/chart" uri="{C3380CC4-5D6E-409C-BE32-E72D297353CC}">
              <c16:uniqueId val="{00000000-5C9D-417F-8B86-2CB7FAF0F5B7}"/>
            </c:ext>
          </c:extLst>
        </c:ser>
        <c:ser>
          <c:idx val="2"/>
          <c:order val="2"/>
          <c:tx>
            <c:strRef>
              <c:f>'Sutherland Grove'!$AC$62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'Sutherland Grove'!$Z$63</c:f>
              <c:strCache>
                <c:ptCount val="1"/>
                <c:pt idx="0">
                  <c:v>Sutherland Grove</c:v>
                </c:pt>
              </c:strCache>
            </c:strRef>
          </c:cat>
          <c:val>
            <c:numRef>
              <c:f>'Sutherland Grove'!$AC$63</c:f>
              <c:numCache>
                <c:formatCode>General</c:formatCode>
                <c:ptCount val="1"/>
                <c:pt idx="0">
                  <c:v>11</c:v>
                </c:pt>
              </c:numCache>
            </c:numRef>
          </c:val>
          <c:extLst>
            <c:ext xmlns:c16="http://schemas.microsoft.com/office/drawing/2014/chart" uri="{C3380CC4-5D6E-409C-BE32-E72D297353CC}">
              <c16:uniqueId val="{00000001-5C9D-417F-8B86-2CB7FAF0F5B7}"/>
            </c:ext>
          </c:extLst>
        </c:ser>
        <c:ser>
          <c:idx val="3"/>
          <c:order val="3"/>
          <c:tx>
            <c:strRef>
              <c:f>'Sutherland Grove'!$AD$62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'Sutherland Grove'!$Z$63</c:f>
              <c:strCache>
                <c:ptCount val="1"/>
                <c:pt idx="0">
                  <c:v>Sutherland Grove</c:v>
                </c:pt>
              </c:strCache>
            </c:strRef>
          </c:cat>
          <c:val>
            <c:numRef>
              <c:f>'Sutherland Grove'!$AD$63</c:f>
              <c:numCache>
                <c:formatCode>General</c:formatCode>
                <c:ptCount val="1"/>
                <c:pt idx="0">
                  <c:v>2</c:v>
                </c:pt>
              </c:numCache>
            </c:numRef>
          </c:val>
          <c:extLst>
            <c:ext xmlns:c16="http://schemas.microsoft.com/office/drawing/2014/chart" uri="{C3380CC4-5D6E-409C-BE32-E72D297353CC}">
              <c16:uniqueId val="{00000002-5C9D-417F-8B86-2CB7FAF0F5B7}"/>
            </c:ext>
          </c:extLst>
        </c:ser>
        <c:ser>
          <c:idx val="4"/>
          <c:order val="4"/>
          <c:tx>
            <c:strRef>
              <c:f>'Sutherland Grove'!$AE$62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'Sutherland Grove'!$Z$63</c:f>
              <c:strCache>
                <c:ptCount val="1"/>
                <c:pt idx="0">
                  <c:v>Sutherland Grove</c:v>
                </c:pt>
              </c:strCache>
            </c:strRef>
          </c:cat>
          <c:val>
            <c:numRef>
              <c:f>'Sutherland Grove'!$AE$63</c:f>
              <c:numCache>
                <c:formatCode>General</c:formatCode>
                <c:ptCount val="1"/>
                <c:pt idx="0">
                  <c:v>72</c:v>
                </c:pt>
              </c:numCache>
            </c:numRef>
          </c:val>
          <c:extLst>
            <c:ext xmlns:c16="http://schemas.microsoft.com/office/drawing/2014/chart" uri="{C3380CC4-5D6E-409C-BE32-E72D297353CC}">
              <c16:uniqueId val="{00000003-5C9D-417F-8B86-2CB7FAF0F5B7}"/>
            </c:ext>
          </c:extLst>
        </c:ser>
        <c:ser>
          <c:idx val="5"/>
          <c:order val="5"/>
          <c:tx>
            <c:strRef>
              <c:f>'Sutherland Grove'!$AF$62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'Sutherland Grove'!$Z$63</c:f>
              <c:strCache>
                <c:ptCount val="1"/>
                <c:pt idx="0">
                  <c:v>Sutherland Grove</c:v>
                </c:pt>
              </c:strCache>
            </c:strRef>
          </c:cat>
          <c:val>
            <c:numRef>
              <c:f>'Sutherland Grove'!$AF$63</c:f>
              <c:numCache>
                <c:formatCode>General</c:formatCode>
                <c:ptCount val="1"/>
                <c:pt idx="0">
                  <c:v>20</c:v>
                </c:pt>
              </c:numCache>
            </c:numRef>
          </c:val>
          <c:extLst>
            <c:ext xmlns:c16="http://schemas.microsoft.com/office/drawing/2014/chart" uri="{C3380CC4-5D6E-409C-BE32-E72D297353CC}">
              <c16:uniqueId val="{00000004-5C9D-417F-8B86-2CB7FAF0F5B7}"/>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'Sutherland Grove'!$AA$62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'Sutherland Grove'!$Z$63</c15:sqref>
                        </c15:formulaRef>
                      </c:ext>
                    </c:extLst>
                    <c:strCache>
                      <c:ptCount val="1"/>
                      <c:pt idx="0">
                        <c:v>Sutherland Grove</c:v>
                      </c:pt>
                    </c:strCache>
                  </c:strRef>
                </c:cat>
                <c:val>
                  <c:numRef>
                    <c:extLst>
                      <c:ext uri="{02D57815-91ED-43cb-92C2-25804820EDAC}">
                        <c15:formulaRef>
                          <c15:sqref>'Sutherland Grove'!$AA$63</c15:sqref>
                        </c15:formulaRef>
                      </c:ext>
                    </c:extLst>
                    <c:numCache>
                      <c:formatCode>General</c:formatCode>
                      <c:ptCount val="1"/>
                      <c:pt idx="0">
                        <c:v>0</c:v>
                      </c:pt>
                    </c:numCache>
                  </c:numRef>
                </c:val>
                <c:extLst>
                  <c:ext xmlns:c16="http://schemas.microsoft.com/office/drawing/2014/chart" uri="{C3380CC4-5D6E-409C-BE32-E72D297353CC}">
                    <c16:uniqueId val="{00000005-5C9D-417F-8B86-2CB7FAF0F5B7}"/>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'Sutherland Grove'!$Z$79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'Sutherland Grove'!$AA$37:$AP$37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Grove'!$AA$79:$AP$79</c:f>
              <c:numCache>
                <c:formatCode>General</c:formatCode>
                <c:ptCount val="16"/>
                <c:pt idx="0">
                  <c:v>18</c:v>
                </c:pt>
                <c:pt idx="1">
                  <c:v>18</c:v>
                </c:pt>
                <c:pt idx="2">
                  <c:v>16</c:v>
                </c:pt>
                <c:pt idx="3">
                  <c:v>1</c:v>
                </c:pt>
                <c:pt idx="4">
                  <c:v>2</c:v>
                </c:pt>
                <c:pt idx="5">
                  <c:v>0</c:v>
                </c:pt>
                <c:pt idx="6">
                  <c:v>3</c:v>
                </c:pt>
                <c:pt idx="7">
                  <c:v>2</c:v>
                </c:pt>
                <c:pt idx="8">
                  <c:v>2</c:v>
                </c:pt>
                <c:pt idx="9">
                  <c:v>1</c:v>
                </c:pt>
                <c:pt idx="10">
                  <c:v>2</c:v>
                </c:pt>
                <c:pt idx="11">
                  <c:v>12</c:v>
                </c:pt>
                <c:pt idx="12">
                  <c:v>13</c:v>
                </c:pt>
                <c:pt idx="13">
                  <c:v>12</c:v>
                </c:pt>
                <c:pt idx="14">
                  <c:v>12</c:v>
                </c:pt>
                <c:pt idx="15">
                  <c:v>14</c:v>
                </c:pt>
              </c:numCache>
            </c:numRef>
          </c:val>
          <c:extLst>
            <c:ext xmlns:c16="http://schemas.microsoft.com/office/drawing/2014/chart" uri="{C3380CC4-5D6E-409C-BE32-E72D297353CC}">
              <c16:uniqueId val="{00000000-3BB7-4B84-8B6A-F394BAF9349A}"/>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'Sutherland Grove'!$Z$95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'Sutherland Grove'!$AA$53:$AP$53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'Sutherland Grove'!$AA$95:$AP$95</c:f>
              <c:numCache>
                <c:formatCode>General</c:formatCode>
                <c:ptCount val="16"/>
                <c:pt idx="0">
                  <c:v>15</c:v>
                </c:pt>
                <c:pt idx="1">
                  <c:v>17</c:v>
                </c:pt>
                <c:pt idx="2">
                  <c:v>17</c:v>
                </c:pt>
                <c:pt idx="3">
                  <c:v>17</c:v>
                </c:pt>
                <c:pt idx="4">
                  <c:v>17</c:v>
                </c:pt>
                <c:pt idx="5">
                  <c:v>16</c:v>
                </c:pt>
                <c:pt idx="6">
                  <c:v>15</c:v>
                </c:pt>
                <c:pt idx="7">
                  <c:v>11</c:v>
                </c:pt>
                <c:pt idx="8">
                  <c:v>11</c:v>
                </c:pt>
                <c:pt idx="9">
                  <c:v>13</c:v>
                </c:pt>
                <c:pt idx="10">
                  <c:v>16</c:v>
                </c:pt>
                <c:pt idx="11">
                  <c:v>15</c:v>
                </c:pt>
                <c:pt idx="12">
                  <c:v>13</c:v>
                </c:pt>
                <c:pt idx="13">
                  <c:v>15</c:v>
                </c:pt>
                <c:pt idx="14">
                  <c:v>12</c:v>
                </c:pt>
                <c:pt idx="15">
                  <c:v>12</c:v>
                </c:pt>
              </c:numCache>
            </c:numRef>
          </c:val>
          <c:extLst>
            <c:ext xmlns:c16="http://schemas.microsoft.com/office/drawing/2014/chart" uri="{C3380CC4-5D6E-409C-BE32-E72D297353CC}">
              <c16:uniqueId val="{00000000-7FE1-4584-98F3-A231B0A9525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2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'Sydney Road'!$Z$38</c:f>
              <c:strCache>
                <c:ptCount val="1"/>
                <c:pt idx="0">
                  <c:v>COMMUTER</c:v>
                </c:pt>
              </c:strCache>
            </c:strRef>
          </c:tx>
          <c:spPr>
            <a:solidFill>
              <a:schemeClr val="accent1"/>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Road'!$AA$38:$AP$38</c:f>
              <c:numCache>
                <c:formatCode>General</c:formatCode>
                <c:ptCount val="16"/>
                <c:pt idx="0">
                  <c:v>0</c:v>
                </c:pt>
                <c:pt idx="1">
                  <c:v>0</c:v>
                </c:pt>
                <c:pt idx="2">
                  <c:v>0</c:v>
                </c:pt>
                <c:pt idx="3">
                  <c:v>2</c:v>
                </c:pt>
                <c:pt idx="4">
                  <c:v>2</c:v>
                </c:pt>
                <c:pt idx="5">
                  <c:v>2</c:v>
                </c:pt>
                <c:pt idx="6">
                  <c:v>2</c:v>
                </c:pt>
                <c:pt idx="7">
                  <c:v>2</c:v>
                </c:pt>
                <c:pt idx="8">
                  <c:v>2</c:v>
                </c:pt>
                <c:pt idx="9">
                  <c:v>2</c:v>
                </c:pt>
                <c:pt idx="10">
                  <c:v>2</c:v>
                </c:pt>
                <c:pt idx="11">
                  <c:v>2</c:v>
                </c:pt>
                <c:pt idx="12">
                  <c:v>2</c:v>
                </c:pt>
                <c:pt idx="13">
                  <c:v>0</c:v>
                </c:pt>
                <c:pt idx="14">
                  <c:v>0</c:v>
                </c:pt>
                <c:pt idx="15">
                  <c:v>0</c:v>
                </c:pt>
              </c:numCache>
            </c:numRef>
          </c:val>
          <c:extLst>
            <c:ext xmlns:c16="http://schemas.microsoft.com/office/drawing/2014/chart" uri="{C3380CC4-5D6E-409C-BE32-E72D297353CC}">
              <c16:uniqueId val="{00000001-F34A-4203-AA8F-546CC079BDE8}"/>
            </c:ext>
          </c:extLst>
        </c:ser>
        <c:ser>
          <c:idx val="1"/>
          <c:order val="1"/>
          <c:tx>
            <c:strRef>
              <c:f>'Sydney Road'!$Z$39</c:f>
              <c:strCache>
                <c:ptCount val="1"/>
                <c:pt idx="0">
                  <c:v>DISABLED</c:v>
                </c:pt>
              </c:strCache>
            </c:strRef>
          </c:tx>
          <c:spPr>
            <a:solidFill>
              <a:schemeClr val="accent2"/>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34A-4203-AA8F-546CC079BDE8}"/>
            </c:ext>
          </c:extLst>
        </c:ser>
        <c:ser>
          <c:idx val="2"/>
          <c:order val="2"/>
          <c:tx>
            <c:strRef>
              <c:f>'Sydney Road'!$Z$40</c:f>
              <c:strCache>
                <c:ptCount val="1"/>
                <c:pt idx="0">
                  <c:v>ILLEGAL</c:v>
                </c:pt>
              </c:strCache>
            </c:strRef>
          </c:tx>
          <c:spPr>
            <a:solidFill>
              <a:schemeClr val="accent3"/>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Road'!$AA$40:$AP$40</c:f>
              <c:numCache>
                <c:formatCode>General</c:formatCode>
                <c:ptCount val="16"/>
                <c:pt idx="0">
                  <c:v>2</c:v>
                </c:pt>
                <c:pt idx="1">
                  <c:v>2</c:v>
                </c:pt>
                <c:pt idx="2">
                  <c:v>2</c:v>
                </c:pt>
                <c:pt idx="3">
                  <c:v>1</c:v>
                </c:pt>
                <c:pt idx="4">
                  <c:v>2</c:v>
                </c:pt>
                <c:pt idx="5">
                  <c:v>3</c:v>
                </c:pt>
                <c:pt idx="6">
                  <c:v>3</c:v>
                </c:pt>
                <c:pt idx="7">
                  <c:v>2</c:v>
                </c:pt>
                <c:pt idx="8">
                  <c:v>1</c:v>
                </c:pt>
                <c:pt idx="9">
                  <c:v>1</c:v>
                </c:pt>
                <c:pt idx="10">
                  <c:v>3</c:v>
                </c:pt>
                <c:pt idx="11">
                  <c:v>3</c:v>
                </c:pt>
                <c:pt idx="12">
                  <c:v>4</c:v>
                </c:pt>
                <c:pt idx="13">
                  <c:v>4</c:v>
                </c:pt>
                <c:pt idx="14">
                  <c:v>4</c:v>
                </c:pt>
                <c:pt idx="15">
                  <c:v>5</c:v>
                </c:pt>
              </c:numCache>
            </c:numRef>
          </c:val>
          <c:extLst>
            <c:ext xmlns:c16="http://schemas.microsoft.com/office/drawing/2014/chart" uri="{C3380CC4-5D6E-409C-BE32-E72D297353CC}">
              <c16:uniqueId val="{00000005-F34A-4203-AA8F-546CC079BDE8}"/>
            </c:ext>
          </c:extLst>
        </c:ser>
        <c:ser>
          <c:idx val="3"/>
          <c:order val="3"/>
          <c:tx>
            <c:strRef>
              <c:f>'Sydney Road'!$Z$41</c:f>
              <c:strCache>
                <c:ptCount val="1"/>
                <c:pt idx="0">
                  <c:v>LONG STAY</c:v>
                </c:pt>
              </c:strCache>
            </c:strRef>
          </c:tx>
          <c:spPr>
            <a:solidFill>
              <a:schemeClr val="accent4"/>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Road'!$AA$41:$AP$41</c:f>
              <c:numCache>
                <c:formatCode>General</c:formatCode>
                <c:ptCount val="16"/>
                <c:pt idx="0">
                  <c:v>0</c:v>
                </c:pt>
                <c:pt idx="1">
                  <c:v>0</c:v>
                </c:pt>
                <c:pt idx="2">
                  <c:v>0</c:v>
                </c:pt>
                <c:pt idx="3">
                  <c:v>0</c:v>
                </c:pt>
                <c:pt idx="4">
                  <c:v>0</c:v>
                </c:pt>
                <c:pt idx="5">
                  <c:v>3</c:v>
                </c:pt>
                <c:pt idx="6">
                  <c:v>3</c:v>
                </c:pt>
                <c:pt idx="7">
                  <c:v>3</c:v>
                </c:pt>
                <c:pt idx="8">
                  <c:v>3</c:v>
                </c:pt>
                <c:pt idx="9">
                  <c:v>3</c:v>
                </c:pt>
                <c:pt idx="10">
                  <c:v>2</c:v>
                </c:pt>
                <c:pt idx="11">
                  <c:v>3</c:v>
                </c:pt>
                <c:pt idx="12">
                  <c:v>2</c:v>
                </c:pt>
                <c:pt idx="13">
                  <c:v>1</c:v>
                </c:pt>
                <c:pt idx="14">
                  <c:v>1</c:v>
                </c:pt>
                <c:pt idx="15">
                  <c:v>0</c:v>
                </c:pt>
              </c:numCache>
            </c:numRef>
          </c:val>
          <c:extLst>
            <c:ext xmlns:c16="http://schemas.microsoft.com/office/drawing/2014/chart" uri="{C3380CC4-5D6E-409C-BE32-E72D297353CC}">
              <c16:uniqueId val="{00000007-F34A-4203-AA8F-546CC079BDE8}"/>
            </c:ext>
          </c:extLst>
        </c:ser>
        <c:ser>
          <c:idx val="4"/>
          <c:order val="4"/>
          <c:tx>
            <c:strRef>
              <c:f>'Sydney Road'!$Z$42</c:f>
              <c:strCache>
                <c:ptCount val="1"/>
                <c:pt idx="0">
                  <c:v>RESIDENT</c:v>
                </c:pt>
              </c:strCache>
            </c:strRef>
          </c:tx>
          <c:spPr>
            <a:solidFill>
              <a:schemeClr val="accent5"/>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Road'!$AA$42:$AP$42</c:f>
              <c:numCache>
                <c:formatCode>General</c:formatCode>
                <c:ptCount val="16"/>
                <c:pt idx="0">
                  <c:v>28</c:v>
                </c:pt>
                <c:pt idx="1">
                  <c:v>27</c:v>
                </c:pt>
                <c:pt idx="2">
                  <c:v>28</c:v>
                </c:pt>
                <c:pt idx="3">
                  <c:v>25</c:v>
                </c:pt>
                <c:pt idx="4">
                  <c:v>26</c:v>
                </c:pt>
                <c:pt idx="5">
                  <c:v>24</c:v>
                </c:pt>
                <c:pt idx="6">
                  <c:v>24</c:v>
                </c:pt>
                <c:pt idx="7">
                  <c:v>23</c:v>
                </c:pt>
                <c:pt idx="8">
                  <c:v>23</c:v>
                </c:pt>
                <c:pt idx="9">
                  <c:v>23</c:v>
                </c:pt>
                <c:pt idx="10">
                  <c:v>23</c:v>
                </c:pt>
                <c:pt idx="11">
                  <c:v>24</c:v>
                </c:pt>
                <c:pt idx="12">
                  <c:v>26</c:v>
                </c:pt>
                <c:pt idx="13">
                  <c:v>24</c:v>
                </c:pt>
                <c:pt idx="14">
                  <c:v>23</c:v>
                </c:pt>
                <c:pt idx="15">
                  <c:v>26</c:v>
                </c:pt>
              </c:numCache>
            </c:numRef>
          </c:val>
          <c:extLst>
            <c:ext xmlns:c16="http://schemas.microsoft.com/office/drawing/2014/chart" uri="{C3380CC4-5D6E-409C-BE32-E72D297353CC}">
              <c16:uniqueId val="{00000009-F34A-4203-AA8F-546CC079BDE8}"/>
            </c:ext>
          </c:extLst>
        </c:ser>
        <c:ser>
          <c:idx val="5"/>
          <c:order val="5"/>
          <c:tx>
            <c:strRef>
              <c:f>'Sydney Road'!$Z$43</c:f>
              <c:strCache>
                <c:ptCount val="1"/>
                <c:pt idx="0">
                  <c:v>SHORT STAY</c:v>
                </c:pt>
              </c:strCache>
            </c:strRef>
          </c:tx>
          <c:spPr>
            <a:solidFill>
              <a:schemeClr val="accent6"/>
            </a:solidFill>
            <a:ln>
              <a:noFill/>
            </a:ln>
            <a:effectLst/>
          </c:spPr>
          <c:invertIfNegative val="0"/>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Road'!$AA$43:$AP$43</c:f>
              <c:numCache>
                <c:formatCode>General</c:formatCode>
                <c:ptCount val="16"/>
                <c:pt idx="0">
                  <c:v>0</c:v>
                </c:pt>
                <c:pt idx="1">
                  <c:v>0</c:v>
                </c:pt>
                <c:pt idx="2">
                  <c:v>0</c:v>
                </c:pt>
                <c:pt idx="3">
                  <c:v>0</c:v>
                </c:pt>
                <c:pt idx="4">
                  <c:v>0</c:v>
                </c:pt>
                <c:pt idx="5">
                  <c:v>1</c:v>
                </c:pt>
                <c:pt idx="6">
                  <c:v>1</c:v>
                </c:pt>
                <c:pt idx="7">
                  <c:v>1</c:v>
                </c:pt>
                <c:pt idx="8">
                  <c:v>3</c:v>
                </c:pt>
                <c:pt idx="9">
                  <c:v>1</c:v>
                </c:pt>
                <c:pt idx="10">
                  <c:v>1</c:v>
                </c:pt>
                <c:pt idx="11">
                  <c:v>2</c:v>
                </c:pt>
                <c:pt idx="12">
                  <c:v>1</c:v>
                </c:pt>
                <c:pt idx="13">
                  <c:v>1</c:v>
                </c:pt>
                <c:pt idx="14">
                  <c:v>1</c:v>
                </c:pt>
                <c:pt idx="15">
                  <c:v>0</c:v>
                </c:pt>
              </c:numCache>
            </c:numRef>
          </c:val>
          <c:extLst>
            <c:ext xmlns:c16="http://schemas.microsoft.com/office/drawing/2014/chart" uri="{C3380CC4-5D6E-409C-BE32-E72D297353CC}">
              <c16:uniqueId val="{0000000B-F34A-4203-AA8F-546CC079BDE8}"/>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'Sydney Road'!$Z$44</c:f>
              <c:strCache>
                <c:ptCount val="1"/>
                <c:pt idx="0">
                  <c:v>CAPACITY</c:v>
                </c:pt>
              </c:strCache>
            </c:strRef>
          </c:tx>
          <c:spPr>
            <a:ln w="19050" cap="rnd" cmpd="sng" algn="ctr">
              <a:solidFill>
                <a:schemeClr val="tx1"/>
              </a:solidFill>
              <a:prstDash val="solid"/>
              <a:round/>
            </a:ln>
            <a:effectLst/>
          </c:spPr>
          <c:marker>
            <c:symbol val="none"/>
          </c:marker>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Road'!$AA$44:$AP$44</c:f>
              <c:numCache>
                <c:formatCode>General</c:formatCode>
                <c:ptCount val="16"/>
                <c:pt idx="0">
                  <c:v>32</c:v>
                </c:pt>
                <c:pt idx="1">
                  <c:v>32</c:v>
                </c:pt>
                <c:pt idx="2">
                  <c:v>32</c:v>
                </c:pt>
                <c:pt idx="3">
                  <c:v>32</c:v>
                </c:pt>
                <c:pt idx="4">
                  <c:v>32</c:v>
                </c:pt>
                <c:pt idx="5">
                  <c:v>32</c:v>
                </c:pt>
                <c:pt idx="6">
                  <c:v>32</c:v>
                </c:pt>
                <c:pt idx="7">
                  <c:v>32</c:v>
                </c:pt>
                <c:pt idx="8">
                  <c:v>32</c:v>
                </c:pt>
                <c:pt idx="9">
                  <c:v>32</c:v>
                </c:pt>
                <c:pt idx="10">
                  <c:v>32</c:v>
                </c:pt>
                <c:pt idx="11">
                  <c:v>32</c:v>
                </c:pt>
                <c:pt idx="12">
                  <c:v>32</c:v>
                </c:pt>
                <c:pt idx="13">
                  <c:v>32</c:v>
                </c:pt>
                <c:pt idx="14">
                  <c:v>32</c:v>
                </c:pt>
                <c:pt idx="15">
                  <c:v>32</c:v>
                </c:pt>
              </c:numCache>
            </c:numRef>
          </c:val>
          <c:smooth val="0"/>
          <c:extLst>
            <c:ext xmlns:c16="http://schemas.microsoft.com/office/drawing/2014/chart" uri="{C3380CC4-5D6E-409C-BE32-E72D297353CC}">
              <c16:uniqueId val="{0000000D-F34A-4203-AA8F-546CC079BDE8}"/>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'Sydney Road'!$Z$55</c:f>
              <c:strCache>
                <c:ptCount val="1"/>
                <c:pt idx="0">
                  <c:v>DISABLED</c:v>
                </c:pt>
              </c:strCache>
            </c:strRef>
          </c:tx>
          <c:spPr>
            <a:solidFill>
              <a:schemeClr val="accent2"/>
            </a:solidFill>
            <a:ln>
              <a:noFill/>
            </a:ln>
            <a:effectLst/>
          </c:spPr>
          <c:invertIfNegative val="0"/>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360-4DC6-BBD2-78101D7EF78B}"/>
            </c:ext>
          </c:extLst>
        </c:ser>
        <c:ser>
          <c:idx val="2"/>
          <c:order val="2"/>
          <c:tx>
            <c:strRef>
              <c:f>'Sydney Road'!$Z$56</c:f>
              <c:strCache>
                <c:ptCount val="1"/>
                <c:pt idx="0">
                  <c:v>ILLEGAL</c:v>
                </c:pt>
              </c:strCache>
            </c:strRef>
          </c:tx>
          <c:spPr>
            <a:solidFill>
              <a:schemeClr val="accent3"/>
            </a:solidFill>
            <a:ln>
              <a:noFill/>
            </a:ln>
            <a:effectLst/>
          </c:spPr>
          <c:invertIfNegative val="0"/>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Road'!$AA$56:$AP$56</c:f>
              <c:numCache>
                <c:formatCode>General</c:formatCode>
                <c:ptCount val="16"/>
                <c:pt idx="0">
                  <c:v>2</c:v>
                </c:pt>
                <c:pt idx="1">
                  <c:v>2</c:v>
                </c:pt>
                <c:pt idx="2">
                  <c:v>2</c:v>
                </c:pt>
                <c:pt idx="3">
                  <c:v>2</c:v>
                </c:pt>
                <c:pt idx="4">
                  <c:v>2</c:v>
                </c:pt>
                <c:pt idx="5">
                  <c:v>1</c:v>
                </c:pt>
                <c:pt idx="6">
                  <c:v>0</c:v>
                </c:pt>
                <c:pt idx="7">
                  <c:v>0</c:v>
                </c:pt>
                <c:pt idx="8">
                  <c:v>0</c:v>
                </c:pt>
                <c:pt idx="9">
                  <c:v>2</c:v>
                </c:pt>
                <c:pt idx="10">
                  <c:v>1</c:v>
                </c:pt>
                <c:pt idx="11">
                  <c:v>1</c:v>
                </c:pt>
                <c:pt idx="12">
                  <c:v>1</c:v>
                </c:pt>
                <c:pt idx="13">
                  <c:v>1</c:v>
                </c:pt>
                <c:pt idx="14">
                  <c:v>1</c:v>
                </c:pt>
                <c:pt idx="15">
                  <c:v>1</c:v>
                </c:pt>
              </c:numCache>
            </c:numRef>
          </c:val>
          <c:extLst>
            <c:ext xmlns:c16="http://schemas.microsoft.com/office/drawing/2014/chart" uri="{C3380CC4-5D6E-409C-BE32-E72D297353CC}">
              <c16:uniqueId val="{00000002-2360-4DC6-BBD2-78101D7EF78B}"/>
            </c:ext>
          </c:extLst>
        </c:ser>
        <c:ser>
          <c:idx val="3"/>
          <c:order val="3"/>
          <c:tx>
            <c:strRef>
              <c:f>'Sydney Road'!$Z$57</c:f>
              <c:strCache>
                <c:ptCount val="1"/>
                <c:pt idx="0">
                  <c:v>LONG STAY</c:v>
                </c:pt>
              </c:strCache>
            </c:strRef>
          </c:tx>
          <c:spPr>
            <a:solidFill>
              <a:schemeClr val="accent4"/>
            </a:solidFill>
            <a:ln>
              <a:noFill/>
            </a:ln>
            <a:effectLst/>
          </c:spPr>
          <c:invertIfNegative val="0"/>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Road'!$AA$57:$AP$57</c:f>
              <c:numCache>
                <c:formatCode>General</c:formatCode>
                <c:ptCount val="16"/>
                <c:pt idx="0">
                  <c:v>0</c:v>
                </c:pt>
                <c:pt idx="1">
                  <c:v>0</c:v>
                </c:pt>
                <c:pt idx="2">
                  <c:v>0</c:v>
                </c:pt>
                <c:pt idx="3">
                  <c:v>0</c:v>
                </c:pt>
                <c:pt idx="4">
                  <c:v>1</c:v>
                </c:pt>
                <c:pt idx="5">
                  <c:v>3</c:v>
                </c:pt>
                <c:pt idx="6">
                  <c:v>3</c:v>
                </c:pt>
                <c:pt idx="7">
                  <c:v>4</c:v>
                </c:pt>
                <c:pt idx="8">
                  <c:v>4</c:v>
                </c:pt>
                <c:pt idx="9">
                  <c:v>4</c:v>
                </c:pt>
                <c:pt idx="10">
                  <c:v>4</c:v>
                </c:pt>
                <c:pt idx="11">
                  <c:v>4</c:v>
                </c:pt>
                <c:pt idx="12">
                  <c:v>2</c:v>
                </c:pt>
                <c:pt idx="13">
                  <c:v>0</c:v>
                </c:pt>
                <c:pt idx="14">
                  <c:v>0</c:v>
                </c:pt>
                <c:pt idx="15">
                  <c:v>0</c:v>
                </c:pt>
              </c:numCache>
            </c:numRef>
          </c:val>
          <c:extLst>
            <c:ext xmlns:c16="http://schemas.microsoft.com/office/drawing/2014/chart" uri="{C3380CC4-5D6E-409C-BE32-E72D297353CC}">
              <c16:uniqueId val="{00000003-2360-4DC6-BBD2-78101D7EF78B}"/>
            </c:ext>
          </c:extLst>
        </c:ser>
        <c:ser>
          <c:idx val="4"/>
          <c:order val="4"/>
          <c:tx>
            <c:strRef>
              <c:f>'Sydney Road'!$Z$58</c:f>
              <c:strCache>
                <c:ptCount val="1"/>
                <c:pt idx="0">
                  <c:v>RESIDENT</c:v>
                </c:pt>
              </c:strCache>
            </c:strRef>
          </c:tx>
          <c:spPr>
            <a:solidFill>
              <a:schemeClr val="accent5"/>
            </a:solidFill>
            <a:ln>
              <a:noFill/>
            </a:ln>
            <a:effectLst/>
          </c:spPr>
          <c:invertIfNegative val="0"/>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Road'!$AA$58:$AP$58</c:f>
              <c:numCache>
                <c:formatCode>General</c:formatCode>
                <c:ptCount val="16"/>
                <c:pt idx="0">
                  <c:v>29</c:v>
                </c:pt>
                <c:pt idx="1">
                  <c:v>29</c:v>
                </c:pt>
                <c:pt idx="2">
                  <c:v>29</c:v>
                </c:pt>
                <c:pt idx="3">
                  <c:v>28</c:v>
                </c:pt>
                <c:pt idx="4">
                  <c:v>28</c:v>
                </c:pt>
                <c:pt idx="5">
                  <c:v>26</c:v>
                </c:pt>
                <c:pt idx="6">
                  <c:v>22</c:v>
                </c:pt>
                <c:pt idx="7">
                  <c:v>20</c:v>
                </c:pt>
                <c:pt idx="8">
                  <c:v>20</c:v>
                </c:pt>
                <c:pt idx="9">
                  <c:v>21</c:v>
                </c:pt>
                <c:pt idx="10">
                  <c:v>22</c:v>
                </c:pt>
                <c:pt idx="11">
                  <c:v>22</c:v>
                </c:pt>
                <c:pt idx="12">
                  <c:v>24</c:v>
                </c:pt>
                <c:pt idx="13">
                  <c:v>24</c:v>
                </c:pt>
                <c:pt idx="14">
                  <c:v>24</c:v>
                </c:pt>
                <c:pt idx="15">
                  <c:v>24</c:v>
                </c:pt>
              </c:numCache>
            </c:numRef>
          </c:val>
          <c:extLst>
            <c:ext xmlns:c16="http://schemas.microsoft.com/office/drawing/2014/chart" uri="{C3380CC4-5D6E-409C-BE32-E72D297353CC}">
              <c16:uniqueId val="{00000004-2360-4DC6-BBD2-78101D7EF78B}"/>
            </c:ext>
          </c:extLst>
        </c:ser>
        <c:ser>
          <c:idx val="5"/>
          <c:order val="5"/>
          <c:tx>
            <c:strRef>
              <c:f>'Sydney Road'!$Z$59</c:f>
              <c:strCache>
                <c:ptCount val="1"/>
                <c:pt idx="0">
                  <c:v>SHORT STAY</c:v>
                </c:pt>
              </c:strCache>
            </c:strRef>
          </c:tx>
          <c:spPr>
            <a:solidFill>
              <a:schemeClr val="accent6"/>
            </a:solidFill>
            <a:ln>
              <a:noFill/>
            </a:ln>
            <a:effectLst/>
          </c:spPr>
          <c:invertIfNegative val="0"/>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Road'!$AA$59:$AP$59</c:f>
              <c:numCache>
                <c:formatCode>General</c:formatCode>
                <c:ptCount val="16"/>
                <c:pt idx="0">
                  <c:v>0</c:v>
                </c:pt>
                <c:pt idx="1">
                  <c:v>0</c:v>
                </c:pt>
                <c:pt idx="2">
                  <c:v>0</c:v>
                </c:pt>
                <c:pt idx="3">
                  <c:v>1</c:v>
                </c:pt>
                <c:pt idx="4">
                  <c:v>2</c:v>
                </c:pt>
                <c:pt idx="5">
                  <c:v>1</c:v>
                </c:pt>
                <c:pt idx="6">
                  <c:v>5</c:v>
                </c:pt>
                <c:pt idx="7">
                  <c:v>4</c:v>
                </c:pt>
                <c:pt idx="8">
                  <c:v>4</c:v>
                </c:pt>
                <c:pt idx="9">
                  <c:v>3</c:v>
                </c:pt>
                <c:pt idx="10">
                  <c:v>2</c:v>
                </c:pt>
                <c:pt idx="11">
                  <c:v>3</c:v>
                </c:pt>
                <c:pt idx="12">
                  <c:v>0</c:v>
                </c:pt>
                <c:pt idx="13">
                  <c:v>1</c:v>
                </c:pt>
                <c:pt idx="14">
                  <c:v>1</c:v>
                </c:pt>
                <c:pt idx="15">
                  <c:v>0</c:v>
                </c:pt>
              </c:numCache>
            </c:numRef>
          </c:val>
          <c:extLst>
            <c:ext xmlns:c16="http://schemas.microsoft.com/office/drawing/2014/chart" uri="{C3380CC4-5D6E-409C-BE32-E72D297353CC}">
              <c16:uniqueId val="{00000005-2360-4DC6-BBD2-78101D7EF78B}"/>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'Sydney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'Sydney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'Sydney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360-4DC6-BBD2-78101D7EF78B}"/>
                  </c:ext>
                </c:extLst>
              </c15:ser>
            </c15:filteredBarSeries>
          </c:ext>
        </c:extLst>
      </c:barChart>
      <c:lineChart>
        <c:grouping val="standard"/>
        <c:varyColors val="0"/>
        <c:ser>
          <c:idx val="6"/>
          <c:order val="6"/>
          <c:tx>
            <c:strRef>
              <c:f>'Sydney Road'!$Z$60</c:f>
              <c:strCache>
                <c:ptCount val="1"/>
                <c:pt idx="0">
                  <c:v>CAPACITY</c:v>
                </c:pt>
              </c:strCache>
            </c:strRef>
          </c:tx>
          <c:spPr>
            <a:ln w="19050" cap="rnd" cmpd="sng" algn="ctr">
              <a:solidFill>
                <a:schemeClr val="tx1"/>
              </a:solidFill>
              <a:prstDash val="solid"/>
              <a:round/>
            </a:ln>
            <a:effectLst/>
          </c:spPr>
          <c:marker>
            <c:symbol val="none"/>
          </c:marker>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Road'!$AA$60:$AP$60</c:f>
              <c:numCache>
                <c:formatCode>General</c:formatCode>
                <c:ptCount val="16"/>
                <c:pt idx="0">
                  <c:v>32</c:v>
                </c:pt>
                <c:pt idx="1">
                  <c:v>32</c:v>
                </c:pt>
                <c:pt idx="2">
                  <c:v>32</c:v>
                </c:pt>
                <c:pt idx="3">
                  <c:v>32</c:v>
                </c:pt>
                <c:pt idx="4">
                  <c:v>32</c:v>
                </c:pt>
                <c:pt idx="5">
                  <c:v>32</c:v>
                </c:pt>
                <c:pt idx="6">
                  <c:v>32</c:v>
                </c:pt>
                <c:pt idx="7">
                  <c:v>32</c:v>
                </c:pt>
                <c:pt idx="8">
                  <c:v>32</c:v>
                </c:pt>
                <c:pt idx="9">
                  <c:v>32</c:v>
                </c:pt>
                <c:pt idx="10">
                  <c:v>32</c:v>
                </c:pt>
                <c:pt idx="11">
                  <c:v>32</c:v>
                </c:pt>
                <c:pt idx="12">
                  <c:v>32</c:v>
                </c:pt>
                <c:pt idx="13">
                  <c:v>32</c:v>
                </c:pt>
                <c:pt idx="14">
                  <c:v>32</c:v>
                </c:pt>
                <c:pt idx="15">
                  <c:v>32</c:v>
                </c:pt>
              </c:numCache>
            </c:numRef>
          </c:val>
          <c:smooth val="0"/>
          <c:extLst>
            <c:ext xmlns:c16="http://schemas.microsoft.com/office/drawing/2014/chart" uri="{C3380CC4-5D6E-409C-BE32-E72D297353CC}">
              <c16:uniqueId val="{00000006-2360-4DC6-BBD2-78101D7EF78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4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'Sydney Road'!$Z$63</c:f>
              <c:strCache>
                <c:ptCount val="1"/>
                <c:pt idx="0">
                  <c:v>Sydney Road</c:v>
                </c:pt>
              </c:strCache>
            </c:strRef>
          </c:tx>
          <c:dPt>
            <c:idx val="0"/>
            <c:bubble3D val="0"/>
            <c:spPr>
              <a:solidFill>
                <a:schemeClr val="accent3"/>
              </a:solidFill>
              <a:ln>
                <a:noFill/>
              </a:ln>
              <a:effectLst/>
            </c:spPr>
            <c:extLst>
              <c:ext xmlns:c16="http://schemas.microsoft.com/office/drawing/2014/chart" uri="{C3380CC4-5D6E-409C-BE32-E72D297353CC}">
                <c16:uniqueId val="{00000001-418D-4FB5-A651-C9AFCDD7014A}"/>
              </c:ext>
            </c:extLst>
          </c:dPt>
          <c:dPt>
            <c:idx val="1"/>
            <c:bubble3D val="0"/>
            <c:spPr>
              <a:solidFill>
                <a:schemeClr val="accent4"/>
              </a:solidFill>
              <a:ln>
                <a:noFill/>
              </a:ln>
              <a:effectLst/>
            </c:spPr>
            <c:extLst>
              <c:ext xmlns:c16="http://schemas.microsoft.com/office/drawing/2014/chart" uri="{C3380CC4-5D6E-409C-BE32-E72D297353CC}">
                <c16:uniqueId val="{00000003-418D-4FB5-A651-C9AFCDD7014A}"/>
              </c:ext>
            </c:extLst>
          </c:dPt>
          <c:dPt>
            <c:idx val="2"/>
            <c:bubble3D val="0"/>
            <c:spPr>
              <a:solidFill>
                <a:schemeClr val="accent5"/>
              </a:solidFill>
              <a:ln>
                <a:noFill/>
              </a:ln>
              <a:effectLst/>
            </c:spPr>
            <c:extLst>
              <c:ext xmlns:c16="http://schemas.microsoft.com/office/drawing/2014/chart" uri="{C3380CC4-5D6E-409C-BE32-E72D297353CC}">
                <c16:uniqueId val="{00000005-418D-4FB5-A651-C9AFCDD7014A}"/>
              </c:ext>
            </c:extLst>
          </c:dPt>
          <c:dPt>
            <c:idx val="3"/>
            <c:bubble3D val="0"/>
            <c:spPr>
              <a:solidFill>
                <a:schemeClr val="accent6"/>
              </a:solidFill>
              <a:ln>
                <a:noFill/>
              </a:ln>
              <a:effectLst/>
            </c:spPr>
            <c:extLst>
              <c:ext xmlns:c16="http://schemas.microsoft.com/office/drawing/2014/chart" uri="{C3380CC4-5D6E-409C-BE32-E72D297353CC}">
                <c16:uniqueId val="{00000007-418D-4FB5-A651-C9AFCDD7014A}"/>
              </c:ext>
            </c:extLst>
          </c:dPt>
          <c:dLbls>
            <c:dLbl>
              <c:idx val="0"/>
              <c:layout>
                <c:manualLayout>
                  <c:x val="-2.5725436393647379E-2"/>
                  <c:y val="-3.12731853450953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18D-4FB5-A651-C9AFCDD7014A}"/>
                </c:ext>
              </c:extLst>
            </c:dLbl>
            <c:dLbl>
              <c:idx val="1"/>
              <c:layout>
                <c:manualLayout>
                  <c:x val="-2.849765565707385E-2"/>
                  <c:y val="-3.0398157476995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8D-4FB5-A651-C9AFCDD7014A}"/>
                </c:ext>
              </c:extLst>
            </c:dLbl>
            <c:dLbl>
              <c:idx val="2"/>
              <c:layout>
                <c:manualLayout>
                  <c:x val="0.23841746367431874"/>
                  <c:y val="-1.47350672671962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18D-4FB5-A651-C9AFCDD7014A}"/>
                </c:ext>
              </c:extLst>
            </c:dLbl>
            <c:dLbl>
              <c:idx val="3"/>
              <c:layout>
                <c:manualLayout>
                  <c:x val="-3.0982900458642052E-2"/>
                  <c:y val="-2.30394563558150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18D-4FB5-A651-C9AFCDD7014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'Sydney Road'!$AA$62:$AF$62</c15:sqref>
                  </c15:fullRef>
                </c:ext>
              </c:extLst>
              <c:f>'Sydney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'Sydney Road'!$AA$63:$AF$63</c15:sqref>
                  </c15:fullRef>
                </c:ext>
              </c:extLst>
              <c:f>'Sydney Road'!$AC$63:$AF$63</c:f>
              <c:numCache>
                <c:formatCode>General</c:formatCode>
                <c:ptCount val="4"/>
                <c:pt idx="0">
                  <c:v>5</c:v>
                </c:pt>
                <c:pt idx="1">
                  <c:v>6</c:v>
                </c:pt>
                <c:pt idx="2">
                  <c:v>43</c:v>
                </c:pt>
                <c:pt idx="3">
                  <c:v>11</c:v>
                </c:pt>
              </c:numCache>
            </c:numRef>
          </c:val>
          <c:extLst>
            <c:ext xmlns:c15="http://schemas.microsoft.com/office/drawing/2012/chart" uri="{02D57815-91ED-43cb-92C2-25804820EDAC}">
              <c15:categoryFilterExceptions>
                <c15:categoryFilterException>
                  <c15:sqref>'Sydney Road'!$AA$63</c15:sqref>
                  <c15:spPr xmlns:c15="http://schemas.microsoft.com/office/drawing/2012/chart">
                    <a:solidFill>
                      <a:schemeClr val="accent1"/>
                    </a:solidFill>
                    <a:ln>
                      <a:noFill/>
                    </a:ln>
                    <a:effectLst/>
                  </c15:spPr>
                  <c15:bubble3D val="0"/>
                </c15:categoryFilterException>
                <c15:categoryFilterException>
                  <c15:sqref>'Sydney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18D-4FB5-A651-C9AFCDD7014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c:spPr>
    </c:title>
    <c:autoTitleDeleted val="0"/>
    <c:plotArea>
      <c:layout/>
      <c:pieChart>
        <c:varyColors val="1"/>
        <c:ser>
          <c:idx val="0"/>
          <c:order val="0"/>
          <c:tx>
            <c:strRef>
              <c:f>'Red Area Template'!$Z$63</c:f>
              <c:strCache>
                <c:ptCount val="1"/>
                <c:pt idx="0">
                  <c:v>Red Area Template</c:v>
                </c:pt>
              </c:strCache>
            </c:strRef>
          </c:tx>
          <c:dPt>
            <c:idx val="0"/>
            <c:bubble3D val="0"/>
            <c:spPr>
              <a:solidFill>
                <a:srgbClr val="FF3300"/>
              </a:solidFill>
              <a:ln w="19050">
                <a:solidFill>
                  <a:schemeClr val="lt1"/>
                </a:solidFill>
              </a:ln>
              <a:effectLst/>
            </c:spPr>
            <c:extLst>
              <c:ext xmlns:c16="http://schemas.microsoft.com/office/drawing/2014/chart" uri="{C3380CC4-5D6E-409C-BE32-E72D297353CC}">
                <c16:uniqueId val="{00000005-777A-44AA-8ED9-D9E8DD88B141}"/>
              </c:ext>
            </c:extLst>
          </c:dPt>
          <c:dPt>
            <c:idx val="1"/>
            <c:bubble3D val="0"/>
            <c:spPr>
              <a:solidFill>
                <a:srgbClr val="9A57CD"/>
              </a:solidFill>
              <a:ln w="19050">
                <a:solidFill>
                  <a:schemeClr val="lt1"/>
                </a:solidFill>
              </a:ln>
              <a:effectLst/>
            </c:spPr>
            <c:extLst>
              <c:ext xmlns:c16="http://schemas.microsoft.com/office/drawing/2014/chart" uri="{C3380CC4-5D6E-409C-BE32-E72D297353CC}">
                <c16:uniqueId val="{00000007-777A-44AA-8ED9-D9E8DD88B141}"/>
              </c:ext>
            </c:extLst>
          </c:dPt>
          <c:dPt>
            <c:idx val="2"/>
            <c:bubble3D val="0"/>
            <c:spPr>
              <a:solidFill>
                <a:sysClr val="window" lastClr="FFFFFF">
                  <a:lumMod val="65000"/>
                </a:sysClr>
              </a:solidFill>
              <a:ln w="19050">
                <a:solidFill>
                  <a:schemeClr val="lt1"/>
                </a:solidFill>
              </a:ln>
              <a:effectLst/>
            </c:spPr>
            <c:extLst>
              <c:ext xmlns:c16="http://schemas.microsoft.com/office/drawing/2014/chart" uri="{C3380CC4-5D6E-409C-BE32-E72D297353CC}">
                <c16:uniqueId val="{00000009-777A-44AA-8ED9-D9E8DD88B141}"/>
              </c:ext>
            </c:extLst>
          </c:dPt>
          <c:dPt>
            <c:idx val="3"/>
            <c:bubble3D val="0"/>
            <c:spPr>
              <a:solidFill>
                <a:srgbClr val="70AD47"/>
              </a:solidFill>
              <a:ln w="19050">
                <a:solidFill>
                  <a:schemeClr val="lt1"/>
                </a:solidFill>
              </a:ln>
              <a:effectLst/>
            </c:spPr>
            <c:extLst>
              <c:ext xmlns:c16="http://schemas.microsoft.com/office/drawing/2014/chart" uri="{C3380CC4-5D6E-409C-BE32-E72D297353CC}">
                <c16:uniqueId val="{0000000B-777A-44AA-8ED9-D9E8DD88B141}"/>
              </c:ext>
            </c:extLst>
          </c:dPt>
          <c:dLbls>
            <c:dLbl>
              <c:idx val="3"/>
              <c:layout>
                <c:manualLayout>
                  <c:x val="0.20615170547054368"/>
                  <c:y val="6.979329484388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77A-44AA-8ED9-D9E8DD88B141}"/>
                </c:ext>
              </c:extLst>
            </c:dLbl>
            <c:spPr>
              <a:noFill/>
              <a:ln w="25400">
                <a:noFill/>
              </a:ln>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'Red Area Template'!$AA$62:$AF$62</c15:sqref>
                  </c15:fullRef>
                </c:ext>
              </c:extLst>
              <c:f>'Red Area Template'!$AC$62:$AF$62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'Red Area Template'!$AA$63:$AF$63</c15:sqref>
                  </c15:fullRef>
                </c:ext>
              </c:extLst>
              <c:f>'Red Area Template'!$AC$63:$AF$63</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15:categoryFilterException>
                  <c15:sqref>'Red Area Template'!$AA$63</c15:sqref>
                  <c15:spPr xmlns:c15="http://schemas.microsoft.com/office/drawing/2012/chart">
                    <a:solidFill>
                      <a:schemeClr val="accent1"/>
                    </a:solidFill>
                    <a:ln w="19050">
                      <a:solidFill>
                        <a:schemeClr val="lt1"/>
                      </a:solidFill>
                    </a:ln>
                    <a:effectLst/>
                  </c15:spPr>
                  <c15:bubble3D val="0"/>
                </c15:categoryFilterException>
                <c15:categoryFilterException>
                  <c15:sqref>'Red Area Template'!$AB$63</c15:sqref>
                  <c15:spPr xmlns:c15="http://schemas.microsoft.com/office/drawing/2012/chart">
                    <a:solidFill>
                      <a:srgbClr val="9BBB59"/>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777A-44AA-8ED9-D9E8DD88B14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'Church Lane'!$AB$62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Lane'!$Z$63</c:f>
              <c:strCache>
                <c:ptCount val="1"/>
                <c:pt idx="0">
                  <c:v>Church Lane</c:v>
                </c:pt>
              </c:strCache>
            </c:strRef>
          </c:cat>
          <c:val>
            <c:numRef>
              <c:f>'Church Lane'!$AB$63</c:f>
              <c:numCache>
                <c:formatCode>General</c:formatCode>
                <c:ptCount val="1"/>
                <c:pt idx="0">
                  <c:v>0</c:v>
                </c:pt>
              </c:numCache>
            </c:numRef>
          </c:val>
          <c:extLst>
            <c:ext xmlns:c16="http://schemas.microsoft.com/office/drawing/2014/chart" uri="{C3380CC4-5D6E-409C-BE32-E72D297353CC}">
              <c16:uniqueId val="{00000000-4FF8-4C7C-87DD-B5C4A747F03B}"/>
            </c:ext>
          </c:extLst>
        </c:ser>
        <c:ser>
          <c:idx val="2"/>
          <c:order val="2"/>
          <c:tx>
            <c:strRef>
              <c:f>'Church Lane'!$AC$62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Lane'!$Z$63</c:f>
              <c:strCache>
                <c:ptCount val="1"/>
                <c:pt idx="0">
                  <c:v>Church Lane</c:v>
                </c:pt>
              </c:strCache>
            </c:strRef>
          </c:cat>
          <c:val>
            <c:numRef>
              <c:f>'Church Lane'!$AC$63</c:f>
              <c:numCache>
                <c:formatCode>General</c:formatCode>
                <c:ptCount val="1"/>
                <c:pt idx="0">
                  <c:v>5</c:v>
                </c:pt>
              </c:numCache>
            </c:numRef>
          </c:val>
          <c:extLst>
            <c:ext xmlns:c16="http://schemas.microsoft.com/office/drawing/2014/chart" uri="{C3380CC4-5D6E-409C-BE32-E72D297353CC}">
              <c16:uniqueId val="{00000001-4FF8-4C7C-87DD-B5C4A747F03B}"/>
            </c:ext>
          </c:extLst>
        </c:ser>
        <c:ser>
          <c:idx val="3"/>
          <c:order val="3"/>
          <c:tx>
            <c:strRef>
              <c:f>'Church Lane'!$AD$62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Lane'!$Z$63</c:f>
              <c:strCache>
                <c:ptCount val="1"/>
                <c:pt idx="0">
                  <c:v>Church Lane</c:v>
                </c:pt>
              </c:strCache>
            </c:strRef>
          </c:cat>
          <c:val>
            <c:numRef>
              <c:f>'Church Lane'!$AD$63</c:f>
              <c:numCache>
                <c:formatCode>General</c:formatCode>
                <c:ptCount val="1"/>
                <c:pt idx="0">
                  <c:v>3</c:v>
                </c:pt>
              </c:numCache>
            </c:numRef>
          </c:val>
          <c:extLst>
            <c:ext xmlns:c16="http://schemas.microsoft.com/office/drawing/2014/chart" uri="{C3380CC4-5D6E-409C-BE32-E72D297353CC}">
              <c16:uniqueId val="{00000002-4FF8-4C7C-87DD-B5C4A747F03B}"/>
            </c:ext>
          </c:extLst>
        </c:ser>
        <c:ser>
          <c:idx val="4"/>
          <c:order val="4"/>
          <c:tx>
            <c:strRef>
              <c:f>'Church Lane'!$AE$62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Lane'!$Z$63</c:f>
              <c:strCache>
                <c:ptCount val="1"/>
                <c:pt idx="0">
                  <c:v>Church Lane</c:v>
                </c:pt>
              </c:strCache>
            </c:strRef>
          </c:cat>
          <c:val>
            <c:numRef>
              <c:f>'Church Lane'!$AE$63</c:f>
              <c:numCache>
                <c:formatCode>General</c:formatCode>
                <c:ptCount val="1"/>
                <c:pt idx="0">
                  <c:v>45</c:v>
                </c:pt>
              </c:numCache>
            </c:numRef>
          </c:val>
          <c:extLst>
            <c:ext xmlns:c16="http://schemas.microsoft.com/office/drawing/2014/chart" uri="{C3380CC4-5D6E-409C-BE32-E72D297353CC}">
              <c16:uniqueId val="{00000003-4FF8-4C7C-87DD-B5C4A747F03B}"/>
            </c:ext>
          </c:extLst>
        </c:ser>
        <c:ser>
          <c:idx val="5"/>
          <c:order val="5"/>
          <c:tx>
            <c:strRef>
              <c:f>'Church Lane'!$AF$62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Lane'!$Z$63</c:f>
              <c:strCache>
                <c:ptCount val="1"/>
                <c:pt idx="0">
                  <c:v>Church Lane</c:v>
                </c:pt>
              </c:strCache>
            </c:strRef>
          </c:cat>
          <c:val>
            <c:numRef>
              <c:f>'Church Lane'!$AF$63</c:f>
              <c:numCache>
                <c:formatCode>General</c:formatCode>
                <c:ptCount val="1"/>
                <c:pt idx="0">
                  <c:v>5</c:v>
                </c:pt>
              </c:numCache>
            </c:numRef>
          </c:val>
          <c:extLst>
            <c:ext xmlns:c16="http://schemas.microsoft.com/office/drawing/2014/chart" uri="{C3380CC4-5D6E-409C-BE32-E72D297353CC}">
              <c16:uniqueId val="{00000004-4FF8-4C7C-87DD-B5C4A747F03B}"/>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'Church Lane'!$AA$62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'Church Lane'!$Z$63</c15:sqref>
                        </c15:formulaRef>
                      </c:ext>
                    </c:extLst>
                    <c:strCache>
                      <c:ptCount val="1"/>
                      <c:pt idx="0">
                        <c:v>Church Lane</c:v>
                      </c:pt>
                    </c:strCache>
                  </c:strRef>
                </c:cat>
                <c:val>
                  <c:numRef>
                    <c:extLst>
                      <c:ext uri="{02D57815-91ED-43cb-92C2-25804820EDAC}">
                        <c15:formulaRef>
                          <c15:sqref>'Church Lane'!$AA$63</c15:sqref>
                        </c15:formulaRef>
                      </c:ext>
                    </c:extLst>
                    <c:numCache>
                      <c:formatCode>General</c:formatCode>
                      <c:ptCount val="1"/>
                      <c:pt idx="0">
                        <c:v>0</c:v>
                      </c:pt>
                    </c:numCache>
                  </c:numRef>
                </c:val>
                <c:extLst>
                  <c:ext xmlns:c16="http://schemas.microsoft.com/office/drawing/2014/chart" uri="{C3380CC4-5D6E-409C-BE32-E72D297353CC}">
                    <c16:uniqueId val="{00000005-4FF8-4C7C-87DD-B5C4A747F03B}"/>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'Sydney Road'!$Z$47</c:f>
              <c:strCache>
                <c:ptCount val="1"/>
                <c:pt idx="0">
                  <c:v>Sydney Road</c:v>
                </c:pt>
              </c:strCache>
            </c:strRef>
          </c:tx>
          <c:dPt>
            <c:idx val="0"/>
            <c:bubble3D val="0"/>
            <c:spPr>
              <a:solidFill>
                <a:schemeClr val="accent1"/>
              </a:solidFill>
              <a:ln>
                <a:noFill/>
              </a:ln>
              <a:effectLst/>
            </c:spPr>
            <c:extLst>
              <c:ext xmlns:c16="http://schemas.microsoft.com/office/drawing/2014/chart" uri="{C3380CC4-5D6E-409C-BE32-E72D297353CC}">
                <c16:uniqueId val="{00000001-4DF1-4C19-8948-8F1F21AD8992}"/>
              </c:ext>
            </c:extLst>
          </c:dPt>
          <c:dPt>
            <c:idx val="1"/>
            <c:bubble3D val="0"/>
            <c:spPr>
              <a:solidFill>
                <a:schemeClr val="accent2"/>
              </a:solidFill>
              <a:ln>
                <a:noFill/>
              </a:ln>
              <a:effectLst/>
            </c:spPr>
            <c:extLst>
              <c:ext xmlns:c16="http://schemas.microsoft.com/office/drawing/2014/chart" uri="{C3380CC4-5D6E-409C-BE32-E72D297353CC}">
                <c16:uniqueId val="{00000003-4DF1-4C19-8948-8F1F21AD8992}"/>
              </c:ext>
            </c:extLst>
          </c:dPt>
          <c:dPt>
            <c:idx val="2"/>
            <c:bubble3D val="0"/>
            <c:spPr>
              <a:solidFill>
                <a:schemeClr val="accent3"/>
              </a:solidFill>
              <a:ln>
                <a:noFill/>
              </a:ln>
              <a:effectLst/>
            </c:spPr>
            <c:extLst>
              <c:ext xmlns:c16="http://schemas.microsoft.com/office/drawing/2014/chart" uri="{C3380CC4-5D6E-409C-BE32-E72D297353CC}">
                <c16:uniqueId val="{00000005-4DF1-4C19-8948-8F1F21AD8992}"/>
              </c:ext>
            </c:extLst>
          </c:dPt>
          <c:dPt>
            <c:idx val="3"/>
            <c:bubble3D val="0"/>
            <c:spPr>
              <a:solidFill>
                <a:schemeClr val="accent4"/>
              </a:solidFill>
              <a:ln>
                <a:noFill/>
              </a:ln>
              <a:effectLst/>
            </c:spPr>
            <c:extLst>
              <c:ext xmlns:c16="http://schemas.microsoft.com/office/drawing/2014/chart" uri="{C3380CC4-5D6E-409C-BE32-E72D297353CC}">
                <c16:uniqueId val="{00000007-4DF1-4C19-8948-8F1F21AD8992}"/>
              </c:ext>
            </c:extLst>
          </c:dPt>
          <c:dPt>
            <c:idx val="4"/>
            <c:bubble3D val="0"/>
            <c:spPr>
              <a:solidFill>
                <a:schemeClr val="accent5"/>
              </a:solidFill>
              <a:ln>
                <a:noFill/>
              </a:ln>
              <a:effectLst/>
            </c:spPr>
            <c:extLst>
              <c:ext xmlns:c16="http://schemas.microsoft.com/office/drawing/2014/chart" uri="{C3380CC4-5D6E-409C-BE32-E72D297353CC}">
                <c16:uniqueId val="{00000009-4DF1-4C19-8948-8F1F21AD8992}"/>
              </c:ext>
            </c:extLst>
          </c:dPt>
          <c:dPt>
            <c:idx val="5"/>
            <c:bubble3D val="0"/>
            <c:spPr>
              <a:solidFill>
                <a:schemeClr val="accent6"/>
              </a:solidFill>
              <a:ln>
                <a:noFill/>
              </a:ln>
              <a:effectLst/>
            </c:spPr>
            <c:extLst>
              <c:ext xmlns:c16="http://schemas.microsoft.com/office/drawing/2014/chart" uri="{C3380CC4-5D6E-409C-BE32-E72D297353CC}">
                <c16:uniqueId val="{0000000B-4DF1-4C19-8948-8F1F21AD8992}"/>
              </c:ext>
            </c:extLst>
          </c:dPt>
          <c:dLbls>
            <c:dLbl>
              <c:idx val="1"/>
              <c:delete val="1"/>
              <c:extLst>
                <c:ext xmlns:c15="http://schemas.microsoft.com/office/drawing/2012/chart" uri="{CE6537A1-D6FC-4f65-9D91-7224C49458BB}"/>
                <c:ext xmlns:c16="http://schemas.microsoft.com/office/drawing/2014/chart" uri="{C3380CC4-5D6E-409C-BE32-E72D297353CC}">
                  <c16:uniqueId val="{00000003-4DF1-4C19-8948-8F1F21AD8992}"/>
                </c:ext>
              </c:extLst>
            </c:dLbl>
            <c:dLbl>
              <c:idx val="2"/>
              <c:layout>
                <c:manualLayout>
                  <c:x val="4.7617295864951968E-2"/>
                  <c:y val="-4.648476401592169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F1-4C19-8948-8F1F21AD8992}"/>
                </c:ext>
              </c:extLst>
            </c:dLbl>
            <c:dLbl>
              <c:idx val="4"/>
              <c:layout>
                <c:manualLayout>
                  <c:x val="-8.0197379175268799E-2"/>
                  <c:y val="-7.85462991596055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DF1-4C19-8948-8F1F21AD8992}"/>
                </c:ext>
              </c:extLst>
            </c:dLbl>
            <c:dLbl>
              <c:idx val="5"/>
              <c:layout>
                <c:manualLayout>
                  <c:x val="1.0232080435010235E-2"/>
                  <c:y val="-2.071611696982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DF1-4C19-8948-8F1F21AD899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'Sydney Road'!$AA$46:$AF$46</c:f>
              <c:strCache>
                <c:ptCount val="6"/>
                <c:pt idx="0">
                  <c:v>COMMUTER</c:v>
                </c:pt>
                <c:pt idx="1">
                  <c:v>DISABLED</c:v>
                </c:pt>
                <c:pt idx="2">
                  <c:v>ILLEGAL</c:v>
                </c:pt>
                <c:pt idx="3">
                  <c:v>LONG STAY</c:v>
                </c:pt>
                <c:pt idx="4">
                  <c:v>RESIDENT</c:v>
                </c:pt>
                <c:pt idx="5">
                  <c:v>SHORT STAY</c:v>
                </c:pt>
              </c:strCache>
            </c:strRef>
          </c:cat>
          <c:val>
            <c:numRef>
              <c:f>'Sydney Road'!$AA$47:$AF$47</c:f>
              <c:numCache>
                <c:formatCode>General</c:formatCode>
                <c:ptCount val="6"/>
                <c:pt idx="0">
                  <c:v>2</c:v>
                </c:pt>
                <c:pt idx="1">
                  <c:v>0</c:v>
                </c:pt>
                <c:pt idx="2">
                  <c:v>12</c:v>
                </c:pt>
                <c:pt idx="3">
                  <c:v>4</c:v>
                </c:pt>
                <c:pt idx="4">
                  <c:v>47</c:v>
                </c:pt>
                <c:pt idx="5">
                  <c:v>8</c:v>
                </c:pt>
              </c:numCache>
            </c:numRef>
          </c:val>
          <c:extLst>
            <c:ext xmlns:c16="http://schemas.microsoft.com/office/drawing/2014/chart" uri="{C3380CC4-5D6E-409C-BE32-E72D297353CC}">
              <c16:uniqueId val="{0000000C-4DF1-4C19-8948-8F1F21AD899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'Sydney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Road'!$AA$47</c:f>
              <c:numCache>
                <c:formatCode>General</c:formatCode>
                <c:ptCount val="1"/>
                <c:pt idx="0">
                  <c:v>2</c:v>
                </c:pt>
              </c:numCache>
            </c:numRef>
          </c:val>
          <c:extLst>
            <c:ext xmlns:c16="http://schemas.microsoft.com/office/drawing/2014/chart" uri="{C3380CC4-5D6E-409C-BE32-E72D297353CC}">
              <c16:uniqueId val="{00000000-443B-49A9-908A-A5F902F9043C}"/>
            </c:ext>
          </c:extLst>
        </c:ser>
        <c:ser>
          <c:idx val="1"/>
          <c:order val="1"/>
          <c:tx>
            <c:strRef>
              <c:f>'Sydney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Road'!$AB$47</c:f>
              <c:numCache>
                <c:formatCode>General</c:formatCode>
                <c:ptCount val="1"/>
                <c:pt idx="0">
                  <c:v>0</c:v>
                </c:pt>
              </c:numCache>
            </c:numRef>
          </c:val>
          <c:extLst>
            <c:ext xmlns:c16="http://schemas.microsoft.com/office/drawing/2014/chart" uri="{C3380CC4-5D6E-409C-BE32-E72D297353CC}">
              <c16:uniqueId val="{00000001-443B-49A9-908A-A5F902F9043C}"/>
            </c:ext>
          </c:extLst>
        </c:ser>
        <c:ser>
          <c:idx val="2"/>
          <c:order val="2"/>
          <c:tx>
            <c:strRef>
              <c:f>'Sydney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Road'!$AC$47</c:f>
              <c:numCache>
                <c:formatCode>General</c:formatCode>
                <c:ptCount val="1"/>
                <c:pt idx="0">
                  <c:v>12</c:v>
                </c:pt>
              </c:numCache>
            </c:numRef>
          </c:val>
          <c:extLst>
            <c:ext xmlns:c16="http://schemas.microsoft.com/office/drawing/2014/chart" uri="{C3380CC4-5D6E-409C-BE32-E72D297353CC}">
              <c16:uniqueId val="{00000002-443B-49A9-908A-A5F902F9043C}"/>
            </c:ext>
          </c:extLst>
        </c:ser>
        <c:ser>
          <c:idx val="3"/>
          <c:order val="3"/>
          <c:tx>
            <c:strRef>
              <c:f>'Sydney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Road'!$AD$47</c:f>
              <c:numCache>
                <c:formatCode>General</c:formatCode>
                <c:ptCount val="1"/>
                <c:pt idx="0">
                  <c:v>4</c:v>
                </c:pt>
              </c:numCache>
            </c:numRef>
          </c:val>
          <c:extLst>
            <c:ext xmlns:c16="http://schemas.microsoft.com/office/drawing/2014/chart" uri="{C3380CC4-5D6E-409C-BE32-E72D297353CC}">
              <c16:uniqueId val="{00000003-443B-49A9-908A-A5F902F9043C}"/>
            </c:ext>
          </c:extLst>
        </c:ser>
        <c:ser>
          <c:idx val="4"/>
          <c:order val="4"/>
          <c:tx>
            <c:strRef>
              <c:f>'Sydney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Road'!$AE$47</c:f>
              <c:numCache>
                <c:formatCode>General</c:formatCode>
                <c:ptCount val="1"/>
                <c:pt idx="0">
                  <c:v>47</c:v>
                </c:pt>
              </c:numCache>
            </c:numRef>
          </c:val>
          <c:extLst>
            <c:ext xmlns:c16="http://schemas.microsoft.com/office/drawing/2014/chart" uri="{C3380CC4-5D6E-409C-BE32-E72D297353CC}">
              <c16:uniqueId val="{00000004-443B-49A9-908A-A5F902F9043C}"/>
            </c:ext>
          </c:extLst>
        </c:ser>
        <c:ser>
          <c:idx val="5"/>
          <c:order val="5"/>
          <c:tx>
            <c:strRef>
              <c:f>'Sydney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Road'!$Z$47</c:f>
              <c:strCache>
                <c:ptCount val="1"/>
                <c:pt idx="0">
                  <c:v>Sydney Road</c:v>
                </c:pt>
              </c:strCache>
            </c:strRef>
          </c:cat>
          <c:val>
            <c:numRef>
              <c:f>'Sydney Road'!$AF$47</c:f>
              <c:numCache>
                <c:formatCode>General</c:formatCode>
                <c:ptCount val="1"/>
                <c:pt idx="0">
                  <c:v>8</c:v>
                </c:pt>
              </c:numCache>
            </c:numRef>
          </c:val>
          <c:extLst>
            <c:ext xmlns:c16="http://schemas.microsoft.com/office/drawing/2014/chart" uri="{C3380CC4-5D6E-409C-BE32-E72D297353CC}">
              <c16:uniqueId val="{00000005-443B-49A9-908A-A5F902F9043C}"/>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'Sydney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'Sydney Road'!$Z$47</c15:sqref>
                        </c15:formulaRef>
                      </c:ext>
                    </c:extLst>
                    <c:strCache>
                      <c:ptCount val="1"/>
                      <c:pt idx="0">
                        <c:v>Sydney Road</c:v>
                      </c:pt>
                    </c:strCache>
                  </c:strRef>
                </c:cat>
                <c:val>
                  <c:numRef>
                    <c:extLst>
                      <c:ext uri="{02D57815-91ED-43cb-92C2-25804820EDAC}">
                        <c15:formulaRef>
                          <c15:sqref>'Sydney Road'!$AG$47</c15:sqref>
                        </c15:formulaRef>
                      </c:ext>
                    </c:extLst>
                    <c:numCache>
                      <c:formatCode>General</c:formatCode>
                      <c:ptCount val="1"/>
                      <c:pt idx="0">
                        <c:v>73</c:v>
                      </c:pt>
                    </c:numCache>
                  </c:numRef>
                </c:val>
                <c:extLst>
                  <c:ext xmlns:c16="http://schemas.microsoft.com/office/drawing/2014/chart" uri="{C3380CC4-5D6E-409C-BE32-E72D297353CC}">
                    <c16:uniqueId val="{00000006-443B-49A9-908A-A5F902F9043C}"/>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'Sydney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Road'!$Z$63</c:f>
              <c:strCache>
                <c:ptCount val="1"/>
                <c:pt idx="0">
                  <c:v>Sydney Road</c:v>
                </c:pt>
              </c:strCache>
            </c:strRef>
          </c:cat>
          <c:val>
            <c:numRef>
              <c:f>'Sydney Road'!$AB$63</c:f>
              <c:numCache>
                <c:formatCode>General</c:formatCode>
                <c:ptCount val="1"/>
                <c:pt idx="0">
                  <c:v>0</c:v>
                </c:pt>
              </c:numCache>
            </c:numRef>
          </c:val>
          <c:extLst>
            <c:ext xmlns:c16="http://schemas.microsoft.com/office/drawing/2014/chart" uri="{C3380CC4-5D6E-409C-BE32-E72D297353CC}">
              <c16:uniqueId val="{00000000-BAC4-47E0-B79D-671E47B42F1A}"/>
            </c:ext>
          </c:extLst>
        </c:ser>
        <c:ser>
          <c:idx val="2"/>
          <c:order val="2"/>
          <c:tx>
            <c:strRef>
              <c:f>'Sydney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'Sydney Road'!$Z$63</c:f>
              <c:strCache>
                <c:ptCount val="1"/>
                <c:pt idx="0">
                  <c:v>Sydney Road</c:v>
                </c:pt>
              </c:strCache>
            </c:strRef>
          </c:cat>
          <c:val>
            <c:numRef>
              <c:f>'Sydney Road'!$AC$63</c:f>
              <c:numCache>
                <c:formatCode>General</c:formatCode>
                <c:ptCount val="1"/>
                <c:pt idx="0">
                  <c:v>5</c:v>
                </c:pt>
              </c:numCache>
            </c:numRef>
          </c:val>
          <c:extLst>
            <c:ext xmlns:c16="http://schemas.microsoft.com/office/drawing/2014/chart" uri="{C3380CC4-5D6E-409C-BE32-E72D297353CC}">
              <c16:uniqueId val="{00000001-BAC4-47E0-B79D-671E47B42F1A}"/>
            </c:ext>
          </c:extLst>
        </c:ser>
        <c:ser>
          <c:idx val="3"/>
          <c:order val="3"/>
          <c:tx>
            <c:strRef>
              <c:f>'Sydney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'Sydney Road'!$Z$63</c:f>
              <c:strCache>
                <c:ptCount val="1"/>
                <c:pt idx="0">
                  <c:v>Sydney Road</c:v>
                </c:pt>
              </c:strCache>
            </c:strRef>
          </c:cat>
          <c:val>
            <c:numRef>
              <c:f>'Sydney Road'!$AD$63</c:f>
              <c:numCache>
                <c:formatCode>General</c:formatCode>
                <c:ptCount val="1"/>
                <c:pt idx="0">
                  <c:v>6</c:v>
                </c:pt>
              </c:numCache>
            </c:numRef>
          </c:val>
          <c:extLst>
            <c:ext xmlns:c16="http://schemas.microsoft.com/office/drawing/2014/chart" uri="{C3380CC4-5D6E-409C-BE32-E72D297353CC}">
              <c16:uniqueId val="{00000002-BAC4-47E0-B79D-671E47B42F1A}"/>
            </c:ext>
          </c:extLst>
        </c:ser>
        <c:ser>
          <c:idx val="4"/>
          <c:order val="4"/>
          <c:tx>
            <c:strRef>
              <c:f>'Sydney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'Sydney Road'!$Z$63</c:f>
              <c:strCache>
                <c:ptCount val="1"/>
                <c:pt idx="0">
                  <c:v>Sydney Road</c:v>
                </c:pt>
              </c:strCache>
            </c:strRef>
          </c:cat>
          <c:val>
            <c:numRef>
              <c:f>'Sydney Road'!$AE$63</c:f>
              <c:numCache>
                <c:formatCode>General</c:formatCode>
                <c:ptCount val="1"/>
                <c:pt idx="0">
                  <c:v>43</c:v>
                </c:pt>
              </c:numCache>
            </c:numRef>
          </c:val>
          <c:extLst>
            <c:ext xmlns:c16="http://schemas.microsoft.com/office/drawing/2014/chart" uri="{C3380CC4-5D6E-409C-BE32-E72D297353CC}">
              <c16:uniqueId val="{00000003-BAC4-47E0-B79D-671E47B42F1A}"/>
            </c:ext>
          </c:extLst>
        </c:ser>
        <c:ser>
          <c:idx val="5"/>
          <c:order val="5"/>
          <c:tx>
            <c:strRef>
              <c:f>'Sydney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'Sydney Road'!$Z$63</c:f>
              <c:strCache>
                <c:ptCount val="1"/>
                <c:pt idx="0">
                  <c:v>Sydney Road</c:v>
                </c:pt>
              </c:strCache>
            </c:strRef>
          </c:cat>
          <c:val>
            <c:numRef>
              <c:f>'Sydney Road'!$AF$63</c:f>
              <c:numCache>
                <c:formatCode>General</c:formatCode>
                <c:ptCount val="1"/>
                <c:pt idx="0">
                  <c:v>11</c:v>
                </c:pt>
              </c:numCache>
            </c:numRef>
          </c:val>
          <c:extLst>
            <c:ext xmlns:c16="http://schemas.microsoft.com/office/drawing/2014/chart" uri="{C3380CC4-5D6E-409C-BE32-E72D297353CC}">
              <c16:uniqueId val="{00000004-BAC4-47E0-B79D-671E47B42F1A}"/>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'Sydney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'Sydney Road'!$Z$63</c15:sqref>
                        </c15:formulaRef>
                      </c:ext>
                    </c:extLst>
                    <c:strCache>
                      <c:ptCount val="1"/>
                      <c:pt idx="0">
                        <c:v>Sydney Road</c:v>
                      </c:pt>
                    </c:strCache>
                  </c:strRef>
                </c:cat>
                <c:val>
                  <c:numRef>
                    <c:extLst>
                      <c:ext uri="{02D57815-91ED-43cb-92C2-25804820EDAC}">
                        <c15:formulaRef>
                          <c15:sqref>'Sydney Road'!$AA$63</c15:sqref>
                        </c15:formulaRef>
                      </c:ext>
                    </c:extLst>
                    <c:numCache>
                      <c:formatCode>General</c:formatCode>
                      <c:ptCount val="1"/>
                      <c:pt idx="0">
                        <c:v>0</c:v>
                      </c:pt>
                    </c:numCache>
                  </c:numRef>
                </c:val>
                <c:extLst>
                  <c:ext xmlns:c16="http://schemas.microsoft.com/office/drawing/2014/chart" uri="{C3380CC4-5D6E-409C-BE32-E72D297353CC}">
                    <c16:uniqueId val="{00000005-BAC4-47E0-B79D-671E47B42F1A}"/>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'Sydney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'Sydney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Road'!$AA$79:$AP$79</c:f>
              <c:numCache>
                <c:formatCode>General</c:formatCode>
                <c:ptCount val="16"/>
                <c:pt idx="0">
                  <c:v>4</c:v>
                </c:pt>
                <c:pt idx="1">
                  <c:v>5</c:v>
                </c:pt>
                <c:pt idx="2">
                  <c:v>4</c:v>
                </c:pt>
                <c:pt idx="3">
                  <c:v>5</c:v>
                </c:pt>
                <c:pt idx="4">
                  <c:v>4</c:v>
                </c:pt>
                <c:pt idx="5">
                  <c:v>2</c:v>
                </c:pt>
                <c:pt idx="6">
                  <c:v>2</c:v>
                </c:pt>
                <c:pt idx="7">
                  <c:v>3</c:v>
                </c:pt>
                <c:pt idx="8">
                  <c:v>1</c:v>
                </c:pt>
                <c:pt idx="9">
                  <c:v>3</c:v>
                </c:pt>
                <c:pt idx="10">
                  <c:v>4</c:v>
                </c:pt>
                <c:pt idx="11">
                  <c:v>1</c:v>
                </c:pt>
                <c:pt idx="12">
                  <c:v>1</c:v>
                </c:pt>
                <c:pt idx="13">
                  <c:v>6</c:v>
                </c:pt>
                <c:pt idx="14">
                  <c:v>7</c:v>
                </c:pt>
                <c:pt idx="15">
                  <c:v>6</c:v>
                </c:pt>
              </c:numCache>
            </c:numRef>
          </c:val>
          <c:extLst>
            <c:ext xmlns:c16="http://schemas.microsoft.com/office/drawing/2014/chart" uri="{C3380CC4-5D6E-409C-BE32-E72D297353CC}">
              <c16:uniqueId val="{00000000-69FF-4109-BC55-10FD26DAFFA1}"/>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9"/>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'Sydney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'Sydney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'Sydney Road'!$AA$95:$AP$95</c:f>
              <c:numCache>
                <c:formatCode>General</c:formatCode>
                <c:ptCount val="16"/>
                <c:pt idx="0">
                  <c:v>3</c:v>
                </c:pt>
                <c:pt idx="1">
                  <c:v>3</c:v>
                </c:pt>
                <c:pt idx="2">
                  <c:v>3</c:v>
                </c:pt>
                <c:pt idx="3">
                  <c:v>3</c:v>
                </c:pt>
                <c:pt idx="4">
                  <c:v>1</c:v>
                </c:pt>
                <c:pt idx="5">
                  <c:v>2</c:v>
                </c:pt>
                <c:pt idx="6">
                  <c:v>2</c:v>
                </c:pt>
                <c:pt idx="7">
                  <c:v>4</c:v>
                </c:pt>
                <c:pt idx="8">
                  <c:v>4</c:v>
                </c:pt>
                <c:pt idx="9">
                  <c:v>4</c:v>
                </c:pt>
                <c:pt idx="10">
                  <c:v>4</c:v>
                </c:pt>
                <c:pt idx="11">
                  <c:v>3</c:v>
                </c:pt>
                <c:pt idx="12">
                  <c:v>6</c:v>
                </c:pt>
                <c:pt idx="13">
                  <c:v>7</c:v>
                </c:pt>
                <c:pt idx="14">
                  <c:v>7</c:v>
                </c:pt>
                <c:pt idx="15">
                  <c:v>8</c:v>
                </c:pt>
              </c:numCache>
            </c:numRef>
          </c:val>
          <c:extLst>
            <c:ext xmlns:c16="http://schemas.microsoft.com/office/drawing/2014/chart" uri="{C3380CC4-5D6E-409C-BE32-E72D297353CC}">
              <c16:uniqueId val="{00000000-3C3A-4043-B6D5-28605724854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'The Green'!$Z$38</c:f>
              <c:strCache>
                <c:ptCount val="1"/>
                <c:pt idx="0">
                  <c:v>COMMUTER</c:v>
                </c:pt>
              </c:strCache>
            </c:strRef>
          </c:tx>
          <c:spPr>
            <a:solidFill>
              <a:schemeClr val="accent1"/>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Green'!$AA$38:$AP$38</c:f>
              <c:numCache>
                <c:formatCode>General</c:formatCode>
                <c:ptCount val="16"/>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1-6155-43DC-BB1D-C5297B841B63}"/>
            </c:ext>
          </c:extLst>
        </c:ser>
        <c:ser>
          <c:idx val="1"/>
          <c:order val="1"/>
          <c:tx>
            <c:strRef>
              <c:f>'The Green'!$Z$39</c:f>
              <c:strCache>
                <c:ptCount val="1"/>
                <c:pt idx="0">
                  <c:v>DISABLED</c:v>
                </c:pt>
              </c:strCache>
            </c:strRef>
          </c:tx>
          <c:spPr>
            <a:solidFill>
              <a:schemeClr val="accent2"/>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6155-43DC-BB1D-C5297B841B63}"/>
            </c:ext>
          </c:extLst>
        </c:ser>
        <c:ser>
          <c:idx val="2"/>
          <c:order val="2"/>
          <c:tx>
            <c:strRef>
              <c:f>'The Green'!$Z$40</c:f>
              <c:strCache>
                <c:ptCount val="1"/>
                <c:pt idx="0">
                  <c:v>ILLEGAL</c:v>
                </c:pt>
              </c:strCache>
            </c:strRef>
          </c:tx>
          <c:spPr>
            <a:solidFill>
              <a:schemeClr val="accent3"/>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Green'!$AA$40:$AP$40</c:f>
              <c:numCache>
                <c:formatCode>General</c:formatCode>
                <c:ptCount val="16"/>
                <c:pt idx="0">
                  <c:v>0</c:v>
                </c:pt>
                <c:pt idx="1">
                  <c:v>0</c:v>
                </c:pt>
                <c:pt idx="2">
                  <c:v>0</c:v>
                </c:pt>
                <c:pt idx="3">
                  <c:v>0</c:v>
                </c:pt>
                <c:pt idx="4">
                  <c:v>0</c:v>
                </c:pt>
                <c:pt idx="5">
                  <c:v>0</c:v>
                </c:pt>
                <c:pt idx="6">
                  <c:v>0</c:v>
                </c:pt>
                <c:pt idx="7">
                  <c:v>4</c:v>
                </c:pt>
                <c:pt idx="8">
                  <c:v>5</c:v>
                </c:pt>
                <c:pt idx="9">
                  <c:v>5</c:v>
                </c:pt>
                <c:pt idx="10">
                  <c:v>6</c:v>
                </c:pt>
                <c:pt idx="11">
                  <c:v>4</c:v>
                </c:pt>
                <c:pt idx="12">
                  <c:v>4</c:v>
                </c:pt>
                <c:pt idx="13">
                  <c:v>4</c:v>
                </c:pt>
                <c:pt idx="14">
                  <c:v>4</c:v>
                </c:pt>
                <c:pt idx="15">
                  <c:v>3</c:v>
                </c:pt>
              </c:numCache>
            </c:numRef>
          </c:val>
          <c:extLst>
            <c:ext xmlns:c16="http://schemas.microsoft.com/office/drawing/2014/chart" uri="{C3380CC4-5D6E-409C-BE32-E72D297353CC}">
              <c16:uniqueId val="{00000005-6155-43DC-BB1D-C5297B841B63}"/>
            </c:ext>
          </c:extLst>
        </c:ser>
        <c:ser>
          <c:idx val="3"/>
          <c:order val="3"/>
          <c:tx>
            <c:strRef>
              <c:f>'The Green'!$Z$41</c:f>
              <c:strCache>
                <c:ptCount val="1"/>
                <c:pt idx="0">
                  <c:v>LONG STAY</c:v>
                </c:pt>
              </c:strCache>
            </c:strRef>
          </c:tx>
          <c:spPr>
            <a:solidFill>
              <a:schemeClr val="accent4"/>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Green'!$AA$41:$AP$41</c:f>
              <c:numCache>
                <c:formatCode>General</c:formatCode>
                <c:ptCount val="16"/>
                <c:pt idx="0">
                  <c:v>0</c:v>
                </c:pt>
                <c:pt idx="1">
                  <c:v>0</c:v>
                </c:pt>
                <c:pt idx="2">
                  <c:v>0</c:v>
                </c:pt>
                <c:pt idx="3">
                  <c:v>0</c:v>
                </c:pt>
                <c:pt idx="4">
                  <c:v>0</c:v>
                </c:pt>
                <c:pt idx="5">
                  <c:v>9</c:v>
                </c:pt>
                <c:pt idx="6">
                  <c:v>9</c:v>
                </c:pt>
                <c:pt idx="7">
                  <c:v>10</c:v>
                </c:pt>
                <c:pt idx="8">
                  <c:v>10</c:v>
                </c:pt>
                <c:pt idx="9">
                  <c:v>10</c:v>
                </c:pt>
                <c:pt idx="10">
                  <c:v>9</c:v>
                </c:pt>
                <c:pt idx="11">
                  <c:v>9</c:v>
                </c:pt>
                <c:pt idx="12">
                  <c:v>7</c:v>
                </c:pt>
                <c:pt idx="13">
                  <c:v>2</c:v>
                </c:pt>
                <c:pt idx="14">
                  <c:v>1</c:v>
                </c:pt>
                <c:pt idx="15">
                  <c:v>0</c:v>
                </c:pt>
              </c:numCache>
            </c:numRef>
          </c:val>
          <c:extLst>
            <c:ext xmlns:c16="http://schemas.microsoft.com/office/drawing/2014/chart" uri="{C3380CC4-5D6E-409C-BE32-E72D297353CC}">
              <c16:uniqueId val="{00000007-6155-43DC-BB1D-C5297B841B63}"/>
            </c:ext>
          </c:extLst>
        </c:ser>
        <c:ser>
          <c:idx val="4"/>
          <c:order val="4"/>
          <c:tx>
            <c:strRef>
              <c:f>'The Green'!$Z$42</c:f>
              <c:strCache>
                <c:ptCount val="1"/>
                <c:pt idx="0">
                  <c:v>RESIDENT</c:v>
                </c:pt>
              </c:strCache>
            </c:strRef>
          </c:tx>
          <c:spPr>
            <a:solidFill>
              <a:schemeClr val="accent5"/>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Green'!$AA$42:$AP$42</c:f>
              <c:numCache>
                <c:formatCode>General</c:formatCode>
                <c:ptCount val="16"/>
                <c:pt idx="0">
                  <c:v>1</c:v>
                </c:pt>
                <c:pt idx="1">
                  <c:v>0</c:v>
                </c:pt>
                <c:pt idx="2">
                  <c:v>0</c:v>
                </c:pt>
                <c:pt idx="3">
                  <c:v>1</c:v>
                </c:pt>
                <c:pt idx="4">
                  <c:v>1</c:v>
                </c:pt>
                <c:pt idx="5">
                  <c:v>2</c:v>
                </c:pt>
                <c:pt idx="6">
                  <c:v>3</c:v>
                </c:pt>
                <c:pt idx="7">
                  <c:v>4</c:v>
                </c:pt>
                <c:pt idx="8">
                  <c:v>7</c:v>
                </c:pt>
                <c:pt idx="9">
                  <c:v>8</c:v>
                </c:pt>
                <c:pt idx="10">
                  <c:v>7</c:v>
                </c:pt>
                <c:pt idx="11">
                  <c:v>8</c:v>
                </c:pt>
                <c:pt idx="12">
                  <c:v>10</c:v>
                </c:pt>
                <c:pt idx="13">
                  <c:v>11</c:v>
                </c:pt>
                <c:pt idx="14">
                  <c:v>20</c:v>
                </c:pt>
                <c:pt idx="15">
                  <c:v>29</c:v>
                </c:pt>
              </c:numCache>
            </c:numRef>
          </c:val>
          <c:extLst>
            <c:ext xmlns:c16="http://schemas.microsoft.com/office/drawing/2014/chart" uri="{C3380CC4-5D6E-409C-BE32-E72D297353CC}">
              <c16:uniqueId val="{00000009-6155-43DC-BB1D-C5297B841B63}"/>
            </c:ext>
          </c:extLst>
        </c:ser>
        <c:ser>
          <c:idx val="5"/>
          <c:order val="5"/>
          <c:tx>
            <c:strRef>
              <c:f>'The Green'!$Z$43</c:f>
              <c:strCache>
                <c:ptCount val="1"/>
                <c:pt idx="0">
                  <c:v>SHORT STAY</c:v>
                </c:pt>
              </c:strCache>
            </c:strRef>
          </c:tx>
          <c:spPr>
            <a:solidFill>
              <a:schemeClr val="accent6"/>
            </a:solidFill>
            <a:ln>
              <a:noFill/>
            </a:ln>
            <a:effectLst/>
          </c:spPr>
          <c:invertIfNegative val="0"/>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Green'!$AA$43:$AP$43</c:f>
              <c:numCache>
                <c:formatCode>General</c:formatCode>
                <c:ptCount val="16"/>
                <c:pt idx="0">
                  <c:v>0</c:v>
                </c:pt>
                <c:pt idx="1">
                  <c:v>0</c:v>
                </c:pt>
                <c:pt idx="2">
                  <c:v>0</c:v>
                </c:pt>
                <c:pt idx="3">
                  <c:v>0</c:v>
                </c:pt>
                <c:pt idx="4">
                  <c:v>0</c:v>
                </c:pt>
                <c:pt idx="5">
                  <c:v>4</c:v>
                </c:pt>
                <c:pt idx="6">
                  <c:v>10</c:v>
                </c:pt>
                <c:pt idx="7">
                  <c:v>15</c:v>
                </c:pt>
                <c:pt idx="8">
                  <c:v>11</c:v>
                </c:pt>
                <c:pt idx="9">
                  <c:v>8</c:v>
                </c:pt>
                <c:pt idx="10">
                  <c:v>9</c:v>
                </c:pt>
                <c:pt idx="11">
                  <c:v>8</c:v>
                </c:pt>
                <c:pt idx="12">
                  <c:v>8</c:v>
                </c:pt>
                <c:pt idx="13">
                  <c:v>10</c:v>
                </c:pt>
                <c:pt idx="14">
                  <c:v>3</c:v>
                </c:pt>
                <c:pt idx="15">
                  <c:v>0</c:v>
                </c:pt>
              </c:numCache>
            </c:numRef>
          </c:val>
          <c:extLst>
            <c:ext xmlns:c16="http://schemas.microsoft.com/office/drawing/2014/chart" uri="{C3380CC4-5D6E-409C-BE32-E72D297353CC}">
              <c16:uniqueId val="{0000000B-6155-43DC-BB1D-C5297B841B63}"/>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'The Green'!$Z$44</c:f>
              <c:strCache>
                <c:ptCount val="1"/>
                <c:pt idx="0">
                  <c:v>CAPACITY</c:v>
                </c:pt>
              </c:strCache>
            </c:strRef>
          </c:tx>
          <c:spPr>
            <a:ln w="19050" cap="rnd" cmpd="sng" algn="ctr">
              <a:solidFill>
                <a:schemeClr val="tx1"/>
              </a:solidFill>
              <a:prstDash val="solid"/>
              <a:round/>
            </a:ln>
            <a:effectLst/>
          </c:spPr>
          <c:marker>
            <c:symbol val="none"/>
          </c:marker>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Green'!$AA$44:$AP$44</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D-6155-43DC-BB1D-C5297B841B6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'The Green'!$Z$55</c:f>
              <c:strCache>
                <c:ptCount val="1"/>
                <c:pt idx="0">
                  <c:v>DISABLED</c:v>
                </c:pt>
              </c:strCache>
            </c:strRef>
          </c:tx>
          <c:spPr>
            <a:solidFill>
              <a:schemeClr val="accent2"/>
            </a:solidFill>
            <a:ln>
              <a:noFill/>
            </a:ln>
            <a:effectLst/>
          </c:spPr>
          <c:invertIfNegative val="0"/>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8C2-4263-93C2-5049C220EF5A}"/>
            </c:ext>
          </c:extLst>
        </c:ser>
        <c:ser>
          <c:idx val="2"/>
          <c:order val="2"/>
          <c:tx>
            <c:strRef>
              <c:f>'The Green'!$Z$56</c:f>
              <c:strCache>
                <c:ptCount val="1"/>
                <c:pt idx="0">
                  <c:v>ILLEGAL</c:v>
                </c:pt>
              </c:strCache>
            </c:strRef>
          </c:tx>
          <c:spPr>
            <a:solidFill>
              <a:schemeClr val="accent3"/>
            </a:solidFill>
            <a:ln>
              <a:noFill/>
            </a:ln>
            <a:effectLst/>
          </c:spPr>
          <c:invertIfNegative val="0"/>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Green'!$AA$56:$AP$56</c:f>
              <c:numCache>
                <c:formatCode>General</c:formatCode>
                <c:ptCount val="16"/>
                <c:pt idx="0">
                  <c:v>1</c:v>
                </c:pt>
                <c:pt idx="1">
                  <c:v>0</c:v>
                </c:pt>
                <c:pt idx="2">
                  <c:v>0</c:v>
                </c:pt>
                <c:pt idx="3">
                  <c:v>0</c:v>
                </c:pt>
                <c:pt idx="4">
                  <c:v>0</c:v>
                </c:pt>
                <c:pt idx="5">
                  <c:v>0</c:v>
                </c:pt>
                <c:pt idx="6">
                  <c:v>1</c:v>
                </c:pt>
                <c:pt idx="7">
                  <c:v>1</c:v>
                </c:pt>
                <c:pt idx="8">
                  <c:v>0</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2-28C2-4263-93C2-5049C220EF5A}"/>
            </c:ext>
          </c:extLst>
        </c:ser>
        <c:ser>
          <c:idx val="3"/>
          <c:order val="3"/>
          <c:tx>
            <c:strRef>
              <c:f>'The Green'!$Z$57</c:f>
              <c:strCache>
                <c:ptCount val="1"/>
                <c:pt idx="0">
                  <c:v>LONG STAY</c:v>
                </c:pt>
              </c:strCache>
            </c:strRef>
          </c:tx>
          <c:spPr>
            <a:solidFill>
              <a:schemeClr val="accent4"/>
            </a:solidFill>
            <a:ln>
              <a:noFill/>
            </a:ln>
            <a:effectLst/>
          </c:spPr>
          <c:invertIfNegative val="0"/>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Green'!$AA$57:$AP$57</c:f>
              <c:numCache>
                <c:formatCode>General</c:formatCode>
                <c:ptCount val="16"/>
                <c:pt idx="0">
                  <c:v>0</c:v>
                </c:pt>
                <c:pt idx="1">
                  <c:v>0</c:v>
                </c:pt>
                <c:pt idx="2">
                  <c:v>0</c:v>
                </c:pt>
                <c:pt idx="3">
                  <c:v>5</c:v>
                </c:pt>
                <c:pt idx="4">
                  <c:v>6</c:v>
                </c:pt>
                <c:pt idx="5">
                  <c:v>7</c:v>
                </c:pt>
                <c:pt idx="6">
                  <c:v>9</c:v>
                </c:pt>
                <c:pt idx="7">
                  <c:v>9</c:v>
                </c:pt>
                <c:pt idx="8">
                  <c:v>7</c:v>
                </c:pt>
                <c:pt idx="9">
                  <c:v>8</c:v>
                </c:pt>
                <c:pt idx="10">
                  <c:v>9</c:v>
                </c:pt>
                <c:pt idx="11">
                  <c:v>8</c:v>
                </c:pt>
                <c:pt idx="12">
                  <c:v>8</c:v>
                </c:pt>
                <c:pt idx="13">
                  <c:v>6</c:v>
                </c:pt>
                <c:pt idx="14">
                  <c:v>2</c:v>
                </c:pt>
                <c:pt idx="15">
                  <c:v>0</c:v>
                </c:pt>
              </c:numCache>
            </c:numRef>
          </c:val>
          <c:extLst>
            <c:ext xmlns:c16="http://schemas.microsoft.com/office/drawing/2014/chart" uri="{C3380CC4-5D6E-409C-BE32-E72D297353CC}">
              <c16:uniqueId val="{00000003-28C2-4263-93C2-5049C220EF5A}"/>
            </c:ext>
          </c:extLst>
        </c:ser>
        <c:ser>
          <c:idx val="4"/>
          <c:order val="4"/>
          <c:tx>
            <c:strRef>
              <c:f>'The Green'!$Z$58</c:f>
              <c:strCache>
                <c:ptCount val="1"/>
                <c:pt idx="0">
                  <c:v>RESIDENT</c:v>
                </c:pt>
              </c:strCache>
            </c:strRef>
          </c:tx>
          <c:spPr>
            <a:solidFill>
              <a:schemeClr val="accent5"/>
            </a:solidFill>
            <a:ln>
              <a:noFill/>
            </a:ln>
            <a:effectLst/>
          </c:spPr>
          <c:invertIfNegative val="0"/>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Green'!$AA$58:$AP$58</c:f>
              <c:numCache>
                <c:formatCode>General</c:formatCode>
                <c:ptCount val="16"/>
                <c:pt idx="0">
                  <c:v>10</c:v>
                </c:pt>
                <c:pt idx="1">
                  <c:v>10</c:v>
                </c:pt>
                <c:pt idx="2">
                  <c:v>13</c:v>
                </c:pt>
                <c:pt idx="3">
                  <c:v>12</c:v>
                </c:pt>
                <c:pt idx="4">
                  <c:v>9</c:v>
                </c:pt>
                <c:pt idx="5">
                  <c:v>11</c:v>
                </c:pt>
                <c:pt idx="6">
                  <c:v>7</c:v>
                </c:pt>
                <c:pt idx="7">
                  <c:v>8</c:v>
                </c:pt>
                <c:pt idx="8">
                  <c:v>11</c:v>
                </c:pt>
                <c:pt idx="9">
                  <c:v>12</c:v>
                </c:pt>
                <c:pt idx="10">
                  <c:v>12</c:v>
                </c:pt>
                <c:pt idx="11">
                  <c:v>11</c:v>
                </c:pt>
                <c:pt idx="12">
                  <c:v>11</c:v>
                </c:pt>
                <c:pt idx="13">
                  <c:v>10</c:v>
                </c:pt>
                <c:pt idx="14">
                  <c:v>16</c:v>
                </c:pt>
                <c:pt idx="15">
                  <c:v>18</c:v>
                </c:pt>
              </c:numCache>
            </c:numRef>
          </c:val>
          <c:extLst>
            <c:ext xmlns:c16="http://schemas.microsoft.com/office/drawing/2014/chart" uri="{C3380CC4-5D6E-409C-BE32-E72D297353CC}">
              <c16:uniqueId val="{00000004-28C2-4263-93C2-5049C220EF5A}"/>
            </c:ext>
          </c:extLst>
        </c:ser>
        <c:ser>
          <c:idx val="5"/>
          <c:order val="5"/>
          <c:tx>
            <c:strRef>
              <c:f>'The Green'!$Z$59</c:f>
              <c:strCache>
                <c:ptCount val="1"/>
                <c:pt idx="0">
                  <c:v>SHORT STAY</c:v>
                </c:pt>
              </c:strCache>
            </c:strRef>
          </c:tx>
          <c:spPr>
            <a:solidFill>
              <a:schemeClr val="accent6"/>
            </a:solidFill>
            <a:ln>
              <a:noFill/>
            </a:ln>
            <a:effectLst/>
          </c:spPr>
          <c:invertIfNegative val="0"/>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Green'!$AA$59:$AP$59</c:f>
              <c:numCache>
                <c:formatCode>General</c:formatCode>
                <c:ptCount val="16"/>
                <c:pt idx="0">
                  <c:v>0</c:v>
                </c:pt>
                <c:pt idx="1">
                  <c:v>0</c:v>
                </c:pt>
                <c:pt idx="2">
                  <c:v>0</c:v>
                </c:pt>
                <c:pt idx="3">
                  <c:v>3</c:v>
                </c:pt>
                <c:pt idx="4">
                  <c:v>9</c:v>
                </c:pt>
                <c:pt idx="5">
                  <c:v>8</c:v>
                </c:pt>
                <c:pt idx="6">
                  <c:v>14</c:v>
                </c:pt>
                <c:pt idx="7">
                  <c:v>10</c:v>
                </c:pt>
                <c:pt idx="8">
                  <c:v>9</c:v>
                </c:pt>
                <c:pt idx="9">
                  <c:v>10</c:v>
                </c:pt>
                <c:pt idx="10">
                  <c:v>7</c:v>
                </c:pt>
                <c:pt idx="11">
                  <c:v>2</c:v>
                </c:pt>
                <c:pt idx="12">
                  <c:v>5</c:v>
                </c:pt>
                <c:pt idx="13">
                  <c:v>6</c:v>
                </c:pt>
                <c:pt idx="14">
                  <c:v>2</c:v>
                </c:pt>
                <c:pt idx="15">
                  <c:v>0</c:v>
                </c:pt>
              </c:numCache>
            </c:numRef>
          </c:val>
          <c:extLst>
            <c:ext xmlns:c16="http://schemas.microsoft.com/office/drawing/2014/chart" uri="{C3380CC4-5D6E-409C-BE32-E72D297353CC}">
              <c16:uniqueId val="{00000005-28C2-4263-93C2-5049C220EF5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'The Green'!$Z$54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'The Green'!$AA$53:$AP$53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'The Green'!$AA$54:$AP$54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8C2-4263-93C2-5049C220EF5A}"/>
                  </c:ext>
                </c:extLst>
              </c15:ser>
            </c15:filteredBarSeries>
          </c:ext>
        </c:extLst>
      </c:barChart>
      <c:lineChart>
        <c:grouping val="standard"/>
        <c:varyColors val="0"/>
        <c:ser>
          <c:idx val="6"/>
          <c:order val="6"/>
          <c:tx>
            <c:strRef>
              <c:f>'The Green'!$Z$60</c:f>
              <c:strCache>
                <c:ptCount val="1"/>
                <c:pt idx="0">
                  <c:v>CAPACITY</c:v>
                </c:pt>
              </c:strCache>
            </c:strRef>
          </c:tx>
          <c:spPr>
            <a:ln w="19050" cap="rnd" cmpd="sng" algn="ctr">
              <a:solidFill>
                <a:schemeClr val="tx1"/>
              </a:solidFill>
              <a:prstDash val="solid"/>
              <a:round/>
            </a:ln>
            <a:effectLst/>
          </c:spPr>
          <c:marker>
            <c:symbol val="none"/>
          </c:marker>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Green'!$AA$60:$AP$60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6-28C2-4263-93C2-5049C220EF5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35"/>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'The Green'!$Z$63</c:f>
              <c:strCache>
                <c:ptCount val="1"/>
                <c:pt idx="0">
                  <c:v>The Green</c:v>
                </c:pt>
              </c:strCache>
            </c:strRef>
          </c:tx>
          <c:dPt>
            <c:idx val="0"/>
            <c:bubble3D val="0"/>
            <c:spPr>
              <a:solidFill>
                <a:schemeClr val="accent3"/>
              </a:solidFill>
              <a:ln>
                <a:noFill/>
              </a:ln>
              <a:effectLst/>
            </c:spPr>
            <c:extLst>
              <c:ext xmlns:c16="http://schemas.microsoft.com/office/drawing/2014/chart" uri="{C3380CC4-5D6E-409C-BE32-E72D297353CC}">
                <c16:uniqueId val="{00000001-3599-408B-A148-58A43C40551E}"/>
              </c:ext>
            </c:extLst>
          </c:dPt>
          <c:dPt>
            <c:idx val="1"/>
            <c:bubble3D val="0"/>
            <c:spPr>
              <a:solidFill>
                <a:schemeClr val="accent4"/>
              </a:solidFill>
              <a:ln>
                <a:noFill/>
              </a:ln>
              <a:effectLst/>
            </c:spPr>
            <c:extLst>
              <c:ext xmlns:c16="http://schemas.microsoft.com/office/drawing/2014/chart" uri="{C3380CC4-5D6E-409C-BE32-E72D297353CC}">
                <c16:uniqueId val="{00000003-3599-408B-A148-58A43C40551E}"/>
              </c:ext>
            </c:extLst>
          </c:dPt>
          <c:dPt>
            <c:idx val="2"/>
            <c:bubble3D val="0"/>
            <c:spPr>
              <a:solidFill>
                <a:schemeClr val="accent5"/>
              </a:solidFill>
              <a:ln>
                <a:noFill/>
              </a:ln>
              <a:effectLst/>
            </c:spPr>
            <c:extLst>
              <c:ext xmlns:c16="http://schemas.microsoft.com/office/drawing/2014/chart" uri="{C3380CC4-5D6E-409C-BE32-E72D297353CC}">
                <c16:uniqueId val="{00000005-3599-408B-A148-58A43C40551E}"/>
              </c:ext>
            </c:extLst>
          </c:dPt>
          <c:dPt>
            <c:idx val="3"/>
            <c:bubble3D val="0"/>
            <c:spPr>
              <a:solidFill>
                <a:schemeClr val="accent6"/>
              </a:solidFill>
              <a:ln>
                <a:noFill/>
              </a:ln>
              <a:effectLst/>
            </c:spPr>
            <c:extLst>
              <c:ext xmlns:c16="http://schemas.microsoft.com/office/drawing/2014/chart" uri="{C3380CC4-5D6E-409C-BE32-E72D297353CC}">
                <c16:uniqueId val="{00000007-3599-408B-A148-58A43C40551E}"/>
              </c:ext>
            </c:extLst>
          </c:dPt>
          <c:dLbls>
            <c:dLbl>
              <c:idx val="1"/>
              <c:layout>
                <c:manualLayout>
                  <c:x val="1.0127555695739277E-2"/>
                  <c:y val="2.3145141935428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99-408B-A148-58A43C40551E}"/>
                </c:ext>
              </c:extLst>
            </c:dLbl>
            <c:dLbl>
              <c:idx val="2"/>
              <c:layout>
                <c:manualLayout>
                  <c:x val="-6.9106840103804898E-2"/>
                  <c:y val="0.175936642256444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9-408B-A148-58A43C40551E}"/>
                </c:ext>
              </c:extLst>
            </c:dLbl>
            <c:dLbl>
              <c:idx val="3"/>
              <c:layout>
                <c:manualLayout>
                  <c:x val="2.0092233994207648E-2"/>
                  <c:y val="-0.305405741254899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9-408B-A148-58A43C40551E}"/>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'The Green'!$AA$62:$AF$62</c15:sqref>
                  </c15:fullRef>
                </c:ext>
              </c:extLst>
              <c:f>'The Green'!$AC$62:$AF$62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'The Green'!$AA$63:$AF$63</c15:sqref>
                  </c15:fullRef>
                </c:ext>
              </c:extLst>
              <c:f>'The Green'!$AC$63:$AF$63</c:f>
              <c:numCache>
                <c:formatCode>General</c:formatCode>
                <c:ptCount val="4"/>
                <c:pt idx="0">
                  <c:v>3</c:v>
                </c:pt>
                <c:pt idx="1">
                  <c:v>11</c:v>
                </c:pt>
                <c:pt idx="2">
                  <c:v>36</c:v>
                </c:pt>
                <c:pt idx="3">
                  <c:v>58</c:v>
                </c:pt>
              </c:numCache>
            </c:numRef>
          </c:val>
          <c:extLst>
            <c:ext xmlns:c15="http://schemas.microsoft.com/office/drawing/2012/chart" uri="{02D57815-91ED-43cb-92C2-25804820EDAC}">
              <c15:categoryFilterExceptions>
                <c15:categoryFilterException>
                  <c15:sqref>'The Green'!$AA$63</c15:sqref>
                  <c15:spPr xmlns:c15="http://schemas.microsoft.com/office/drawing/2012/chart">
                    <a:solidFill>
                      <a:schemeClr val="accent1"/>
                    </a:solidFill>
                    <a:ln>
                      <a:noFill/>
                    </a:ln>
                    <a:effectLst/>
                  </c15:spPr>
                  <c15:bubble3D val="0"/>
                </c15:categoryFilterException>
                <c15:categoryFilterException>
                  <c15:sqref>'The Green'!$AB$63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3599-408B-A148-58A43C40551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'The Green'!$Z$47</c:f>
              <c:strCache>
                <c:ptCount val="1"/>
                <c:pt idx="0">
                  <c:v>The Green</c:v>
                </c:pt>
              </c:strCache>
            </c:strRef>
          </c:tx>
          <c:dPt>
            <c:idx val="0"/>
            <c:bubble3D val="0"/>
            <c:spPr>
              <a:solidFill>
                <a:schemeClr val="accent1"/>
              </a:solidFill>
              <a:ln>
                <a:noFill/>
              </a:ln>
              <a:effectLst/>
            </c:spPr>
            <c:extLst>
              <c:ext xmlns:c16="http://schemas.microsoft.com/office/drawing/2014/chart" uri="{C3380CC4-5D6E-409C-BE32-E72D297353CC}">
                <c16:uniqueId val="{00000001-568F-48EF-99E9-253EB2919B01}"/>
              </c:ext>
            </c:extLst>
          </c:dPt>
          <c:dPt>
            <c:idx val="1"/>
            <c:bubble3D val="0"/>
            <c:spPr>
              <a:solidFill>
                <a:schemeClr val="accent2"/>
              </a:solidFill>
              <a:ln>
                <a:noFill/>
              </a:ln>
              <a:effectLst/>
            </c:spPr>
            <c:extLst>
              <c:ext xmlns:c16="http://schemas.microsoft.com/office/drawing/2014/chart" uri="{C3380CC4-5D6E-409C-BE32-E72D297353CC}">
                <c16:uniqueId val="{00000003-568F-48EF-99E9-253EB2919B01}"/>
              </c:ext>
            </c:extLst>
          </c:dPt>
          <c:dPt>
            <c:idx val="2"/>
            <c:bubble3D val="0"/>
            <c:spPr>
              <a:solidFill>
                <a:schemeClr val="accent3"/>
              </a:solidFill>
              <a:ln>
                <a:noFill/>
              </a:ln>
              <a:effectLst/>
            </c:spPr>
            <c:extLst>
              <c:ext xmlns:c16="http://schemas.microsoft.com/office/drawing/2014/chart" uri="{C3380CC4-5D6E-409C-BE32-E72D297353CC}">
                <c16:uniqueId val="{00000005-568F-48EF-99E9-253EB2919B01}"/>
              </c:ext>
            </c:extLst>
          </c:dPt>
          <c:dPt>
            <c:idx val="3"/>
            <c:bubble3D val="0"/>
            <c:spPr>
              <a:solidFill>
                <a:schemeClr val="accent4"/>
              </a:solidFill>
              <a:ln>
                <a:noFill/>
              </a:ln>
              <a:effectLst/>
            </c:spPr>
            <c:extLst>
              <c:ext xmlns:c16="http://schemas.microsoft.com/office/drawing/2014/chart" uri="{C3380CC4-5D6E-409C-BE32-E72D297353CC}">
                <c16:uniqueId val="{00000007-568F-48EF-99E9-253EB2919B01}"/>
              </c:ext>
            </c:extLst>
          </c:dPt>
          <c:dPt>
            <c:idx val="4"/>
            <c:bubble3D val="0"/>
            <c:spPr>
              <a:solidFill>
                <a:schemeClr val="accent5"/>
              </a:solidFill>
              <a:ln>
                <a:noFill/>
              </a:ln>
              <a:effectLst/>
            </c:spPr>
            <c:extLst>
              <c:ext xmlns:c16="http://schemas.microsoft.com/office/drawing/2014/chart" uri="{C3380CC4-5D6E-409C-BE32-E72D297353CC}">
                <c16:uniqueId val="{00000009-568F-48EF-99E9-253EB2919B01}"/>
              </c:ext>
            </c:extLst>
          </c:dPt>
          <c:dPt>
            <c:idx val="5"/>
            <c:bubble3D val="0"/>
            <c:spPr>
              <a:solidFill>
                <a:schemeClr val="accent6"/>
              </a:solidFill>
              <a:ln>
                <a:noFill/>
              </a:ln>
              <a:effectLst/>
            </c:spPr>
            <c:extLst>
              <c:ext xmlns:c16="http://schemas.microsoft.com/office/drawing/2014/chart" uri="{C3380CC4-5D6E-409C-BE32-E72D297353CC}">
                <c16:uniqueId val="{0000000B-568F-48EF-99E9-253EB2919B01}"/>
              </c:ext>
            </c:extLst>
          </c:dPt>
          <c:dLbls>
            <c:dLbl>
              <c:idx val="1"/>
              <c:delete val="1"/>
              <c:extLst>
                <c:ext xmlns:c15="http://schemas.microsoft.com/office/drawing/2012/chart" uri="{CE6537A1-D6FC-4f65-9D91-7224C49458BB}"/>
                <c:ext xmlns:c16="http://schemas.microsoft.com/office/drawing/2014/chart" uri="{C3380CC4-5D6E-409C-BE32-E72D297353CC}">
                  <c16:uniqueId val="{00000003-568F-48EF-99E9-253EB2919B01}"/>
                </c:ext>
              </c:extLst>
            </c:dLbl>
            <c:dLbl>
              <c:idx val="2"/>
              <c:layout>
                <c:manualLayout>
                  <c:x val="4.716131709926305E-2"/>
                  <c:y val="1.99513896161923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8F-48EF-99E9-253EB2919B01}"/>
                </c:ext>
              </c:extLst>
            </c:dLbl>
            <c:dLbl>
              <c:idx val="4"/>
              <c:layout>
                <c:manualLayout>
                  <c:x val="-2.3727509225634134E-2"/>
                  <c:y val="5.93624256110537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68F-48EF-99E9-253EB2919B01}"/>
                </c:ext>
              </c:extLst>
            </c:dLbl>
            <c:dLbl>
              <c:idx val="5"/>
              <c:layout>
                <c:manualLayout>
                  <c:x val="2.1535132466726451E-2"/>
                  <c:y val="0.2468764853775330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68F-48EF-99E9-253EB2919B0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'The Green'!$AA$46:$AF$46</c:f>
              <c:strCache>
                <c:ptCount val="6"/>
                <c:pt idx="0">
                  <c:v>COMMUTER</c:v>
                </c:pt>
                <c:pt idx="1">
                  <c:v>DISABLED</c:v>
                </c:pt>
                <c:pt idx="2">
                  <c:v>ILLEGAL</c:v>
                </c:pt>
                <c:pt idx="3">
                  <c:v>LONG STAY</c:v>
                </c:pt>
                <c:pt idx="4">
                  <c:v>RESIDENT</c:v>
                </c:pt>
                <c:pt idx="5">
                  <c:v>SHORT STAY</c:v>
                </c:pt>
              </c:strCache>
            </c:strRef>
          </c:cat>
          <c:val>
            <c:numRef>
              <c:f>'The Green'!$AA$47:$AF$47</c:f>
              <c:numCache>
                <c:formatCode>General</c:formatCode>
                <c:ptCount val="6"/>
                <c:pt idx="0">
                  <c:v>1</c:v>
                </c:pt>
                <c:pt idx="1">
                  <c:v>0</c:v>
                </c:pt>
                <c:pt idx="2">
                  <c:v>10</c:v>
                </c:pt>
                <c:pt idx="3">
                  <c:v>10</c:v>
                </c:pt>
                <c:pt idx="4">
                  <c:v>36</c:v>
                </c:pt>
                <c:pt idx="5">
                  <c:v>56</c:v>
                </c:pt>
              </c:numCache>
            </c:numRef>
          </c:val>
          <c:extLst>
            <c:ext xmlns:c16="http://schemas.microsoft.com/office/drawing/2014/chart" uri="{C3380CC4-5D6E-409C-BE32-E72D297353CC}">
              <c16:uniqueId val="{0000000C-568F-48EF-99E9-253EB2919B0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'The Green'!$AA$46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Green'!$AA$47</c:f>
              <c:numCache>
                <c:formatCode>General</c:formatCode>
                <c:ptCount val="1"/>
                <c:pt idx="0">
                  <c:v>1</c:v>
                </c:pt>
              </c:numCache>
            </c:numRef>
          </c:val>
          <c:extLst>
            <c:ext xmlns:c16="http://schemas.microsoft.com/office/drawing/2014/chart" uri="{C3380CC4-5D6E-409C-BE32-E72D297353CC}">
              <c16:uniqueId val="{00000000-317C-4CE1-93C1-4FC715AF4CC7}"/>
            </c:ext>
          </c:extLst>
        </c:ser>
        <c:ser>
          <c:idx val="1"/>
          <c:order val="1"/>
          <c:tx>
            <c:strRef>
              <c:f>'The Green'!$AB$46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Green'!$AB$47</c:f>
              <c:numCache>
                <c:formatCode>General</c:formatCode>
                <c:ptCount val="1"/>
                <c:pt idx="0">
                  <c:v>0</c:v>
                </c:pt>
              </c:numCache>
            </c:numRef>
          </c:val>
          <c:extLst>
            <c:ext xmlns:c16="http://schemas.microsoft.com/office/drawing/2014/chart" uri="{C3380CC4-5D6E-409C-BE32-E72D297353CC}">
              <c16:uniqueId val="{00000001-317C-4CE1-93C1-4FC715AF4CC7}"/>
            </c:ext>
          </c:extLst>
        </c:ser>
        <c:ser>
          <c:idx val="2"/>
          <c:order val="2"/>
          <c:tx>
            <c:strRef>
              <c:f>'The Green'!$AC$46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Green'!$AC$47</c:f>
              <c:numCache>
                <c:formatCode>General</c:formatCode>
                <c:ptCount val="1"/>
                <c:pt idx="0">
                  <c:v>10</c:v>
                </c:pt>
              </c:numCache>
            </c:numRef>
          </c:val>
          <c:extLst>
            <c:ext xmlns:c16="http://schemas.microsoft.com/office/drawing/2014/chart" uri="{C3380CC4-5D6E-409C-BE32-E72D297353CC}">
              <c16:uniqueId val="{00000002-317C-4CE1-93C1-4FC715AF4CC7}"/>
            </c:ext>
          </c:extLst>
        </c:ser>
        <c:ser>
          <c:idx val="3"/>
          <c:order val="3"/>
          <c:tx>
            <c:strRef>
              <c:f>'The Green'!$AD$46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Green'!$AD$47</c:f>
              <c:numCache>
                <c:formatCode>General</c:formatCode>
                <c:ptCount val="1"/>
                <c:pt idx="0">
                  <c:v>10</c:v>
                </c:pt>
              </c:numCache>
            </c:numRef>
          </c:val>
          <c:extLst>
            <c:ext xmlns:c16="http://schemas.microsoft.com/office/drawing/2014/chart" uri="{C3380CC4-5D6E-409C-BE32-E72D297353CC}">
              <c16:uniqueId val="{00000003-317C-4CE1-93C1-4FC715AF4CC7}"/>
            </c:ext>
          </c:extLst>
        </c:ser>
        <c:ser>
          <c:idx val="4"/>
          <c:order val="4"/>
          <c:tx>
            <c:strRef>
              <c:f>'The Green'!$AE$46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Green'!$AE$47</c:f>
              <c:numCache>
                <c:formatCode>General</c:formatCode>
                <c:ptCount val="1"/>
                <c:pt idx="0">
                  <c:v>36</c:v>
                </c:pt>
              </c:numCache>
            </c:numRef>
          </c:val>
          <c:extLst>
            <c:ext xmlns:c16="http://schemas.microsoft.com/office/drawing/2014/chart" uri="{C3380CC4-5D6E-409C-BE32-E72D297353CC}">
              <c16:uniqueId val="{00000004-317C-4CE1-93C1-4FC715AF4CC7}"/>
            </c:ext>
          </c:extLst>
        </c:ser>
        <c:ser>
          <c:idx val="5"/>
          <c:order val="5"/>
          <c:tx>
            <c:strRef>
              <c:f>'The Green'!$AF$46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Green'!$Z$47</c:f>
              <c:strCache>
                <c:ptCount val="1"/>
                <c:pt idx="0">
                  <c:v>The Green</c:v>
                </c:pt>
              </c:strCache>
            </c:strRef>
          </c:cat>
          <c:val>
            <c:numRef>
              <c:f>'The Green'!$AF$47</c:f>
              <c:numCache>
                <c:formatCode>General</c:formatCode>
                <c:ptCount val="1"/>
                <c:pt idx="0">
                  <c:v>56</c:v>
                </c:pt>
              </c:numCache>
            </c:numRef>
          </c:val>
          <c:extLst>
            <c:ext xmlns:c16="http://schemas.microsoft.com/office/drawing/2014/chart" uri="{C3380CC4-5D6E-409C-BE32-E72D297353CC}">
              <c16:uniqueId val="{00000005-317C-4CE1-93C1-4FC715AF4CC7}"/>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'The Green'!$AG$46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'The Green'!$Z$47</c15:sqref>
                        </c15:formulaRef>
                      </c:ext>
                    </c:extLst>
                    <c:strCache>
                      <c:ptCount val="1"/>
                      <c:pt idx="0">
                        <c:v>The Green</c:v>
                      </c:pt>
                    </c:strCache>
                  </c:strRef>
                </c:cat>
                <c:val>
                  <c:numRef>
                    <c:extLst>
                      <c:ext uri="{02D57815-91ED-43cb-92C2-25804820EDAC}">
                        <c15:formulaRef>
                          <c15:sqref>'The Green'!$AG$47</c15:sqref>
                        </c15:formulaRef>
                      </c:ext>
                    </c:extLst>
                    <c:numCache>
                      <c:formatCode>General</c:formatCode>
                      <c:ptCount val="1"/>
                      <c:pt idx="0">
                        <c:v>113</c:v>
                      </c:pt>
                    </c:numCache>
                  </c:numRef>
                </c:val>
                <c:extLst>
                  <c:ext xmlns:c16="http://schemas.microsoft.com/office/drawing/2014/chart" uri="{C3380CC4-5D6E-409C-BE32-E72D297353CC}">
                    <c16:uniqueId val="{00000006-317C-4CE1-93C1-4FC715AF4CC7}"/>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'Church Lane'!$Z$79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'Church Lane'!$AA$37:$AP$37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Lane'!$AA$79:$AP$79</c:f>
              <c:numCache>
                <c:formatCode>General</c:formatCode>
                <c:ptCount val="16"/>
                <c:pt idx="0">
                  <c:v>6</c:v>
                </c:pt>
                <c:pt idx="1">
                  <c:v>6</c:v>
                </c:pt>
                <c:pt idx="2">
                  <c:v>9</c:v>
                </c:pt>
                <c:pt idx="3">
                  <c:v>7</c:v>
                </c:pt>
                <c:pt idx="4">
                  <c:v>5</c:v>
                </c:pt>
                <c:pt idx="5">
                  <c:v>4</c:v>
                </c:pt>
                <c:pt idx="6">
                  <c:v>6</c:v>
                </c:pt>
                <c:pt idx="7">
                  <c:v>4</c:v>
                </c:pt>
                <c:pt idx="8">
                  <c:v>4</c:v>
                </c:pt>
                <c:pt idx="9">
                  <c:v>4</c:v>
                </c:pt>
                <c:pt idx="10">
                  <c:v>2</c:v>
                </c:pt>
                <c:pt idx="11">
                  <c:v>1</c:v>
                </c:pt>
                <c:pt idx="12">
                  <c:v>5</c:v>
                </c:pt>
                <c:pt idx="13">
                  <c:v>10</c:v>
                </c:pt>
                <c:pt idx="14">
                  <c:v>8</c:v>
                </c:pt>
                <c:pt idx="15">
                  <c:v>7</c:v>
                </c:pt>
              </c:numCache>
            </c:numRef>
          </c:val>
          <c:extLst>
            <c:ext xmlns:c16="http://schemas.microsoft.com/office/drawing/2014/chart" uri="{C3380CC4-5D6E-409C-BE32-E72D297353CC}">
              <c16:uniqueId val="{00000000-0486-4F5E-811F-FC067DCC8A4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'The Green'!$AB$62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Green'!$Z$63</c:f>
              <c:strCache>
                <c:ptCount val="1"/>
                <c:pt idx="0">
                  <c:v>The Green</c:v>
                </c:pt>
              </c:strCache>
            </c:strRef>
          </c:cat>
          <c:val>
            <c:numRef>
              <c:f>'The Green'!$AB$63</c:f>
              <c:numCache>
                <c:formatCode>General</c:formatCode>
                <c:ptCount val="1"/>
                <c:pt idx="0">
                  <c:v>0</c:v>
                </c:pt>
              </c:numCache>
            </c:numRef>
          </c:val>
          <c:extLst>
            <c:ext xmlns:c16="http://schemas.microsoft.com/office/drawing/2014/chart" uri="{C3380CC4-5D6E-409C-BE32-E72D297353CC}">
              <c16:uniqueId val="{00000000-A1F0-4DA8-A5E8-61B05A6C26A2}"/>
            </c:ext>
          </c:extLst>
        </c:ser>
        <c:ser>
          <c:idx val="2"/>
          <c:order val="2"/>
          <c:tx>
            <c:strRef>
              <c:f>'The Green'!$AC$62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Green'!$Z$63</c:f>
              <c:strCache>
                <c:ptCount val="1"/>
                <c:pt idx="0">
                  <c:v>The Green</c:v>
                </c:pt>
              </c:strCache>
            </c:strRef>
          </c:cat>
          <c:val>
            <c:numRef>
              <c:f>'The Green'!$AC$63</c:f>
              <c:numCache>
                <c:formatCode>General</c:formatCode>
                <c:ptCount val="1"/>
                <c:pt idx="0">
                  <c:v>3</c:v>
                </c:pt>
              </c:numCache>
            </c:numRef>
          </c:val>
          <c:extLst>
            <c:ext xmlns:c16="http://schemas.microsoft.com/office/drawing/2014/chart" uri="{C3380CC4-5D6E-409C-BE32-E72D297353CC}">
              <c16:uniqueId val="{00000001-A1F0-4DA8-A5E8-61B05A6C26A2}"/>
            </c:ext>
          </c:extLst>
        </c:ser>
        <c:ser>
          <c:idx val="3"/>
          <c:order val="3"/>
          <c:tx>
            <c:strRef>
              <c:f>'The Green'!$AD$62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'The Green'!$Z$63</c:f>
              <c:strCache>
                <c:ptCount val="1"/>
                <c:pt idx="0">
                  <c:v>The Green</c:v>
                </c:pt>
              </c:strCache>
            </c:strRef>
          </c:cat>
          <c:val>
            <c:numRef>
              <c:f>'The Green'!$AD$63</c:f>
              <c:numCache>
                <c:formatCode>General</c:formatCode>
                <c:ptCount val="1"/>
                <c:pt idx="0">
                  <c:v>11</c:v>
                </c:pt>
              </c:numCache>
            </c:numRef>
          </c:val>
          <c:extLst>
            <c:ext xmlns:c16="http://schemas.microsoft.com/office/drawing/2014/chart" uri="{C3380CC4-5D6E-409C-BE32-E72D297353CC}">
              <c16:uniqueId val="{00000002-A1F0-4DA8-A5E8-61B05A6C26A2}"/>
            </c:ext>
          </c:extLst>
        </c:ser>
        <c:ser>
          <c:idx val="4"/>
          <c:order val="4"/>
          <c:tx>
            <c:strRef>
              <c:f>'The Green'!$AE$62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'The Green'!$Z$63</c:f>
              <c:strCache>
                <c:ptCount val="1"/>
                <c:pt idx="0">
                  <c:v>The Green</c:v>
                </c:pt>
              </c:strCache>
            </c:strRef>
          </c:cat>
          <c:val>
            <c:numRef>
              <c:f>'The Green'!$AE$63</c:f>
              <c:numCache>
                <c:formatCode>General</c:formatCode>
                <c:ptCount val="1"/>
                <c:pt idx="0">
                  <c:v>36</c:v>
                </c:pt>
              </c:numCache>
            </c:numRef>
          </c:val>
          <c:extLst>
            <c:ext xmlns:c16="http://schemas.microsoft.com/office/drawing/2014/chart" uri="{C3380CC4-5D6E-409C-BE32-E72D297353CC}">
              <c16:uniqueId val="{00000003-A1F0-4DA8-A5E8-61B05A6C26A2}"/>
            </c:ext>
          </c:extLst>
        </c:ser>
        <c:ser>
          <c:idx val="5"/>
          <c:order val="5"/>
          <c:tx>
            <c:strRef>
              <c:f>'The Green'!$AF$62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'The Green'!$Z$63</c:f>
              <c:strCache>
                <c:ptCount val="1"/>
                <c:pt idx="0">
                  <c:v>The Green</c:v>
                </c:pt>
              </c:strCache>
            </c:strRef>
          </c:cat>
          <c:val>
            <c:numRef>
              <c:f>'The Green'!$AF$63</c:f>
              <c:numCache>
                <c:formatCode>General</c:formatCode>
                <c:ptCount val="1"/>
                <c:pt idx="0">
                  <c:v>58</c:v>
                </c:pt>
              </c:numCache>
            </c:numRef>
          </c:val>
          <c:extLst>
            <c:ext xmlns:c16="http://schemas.microsoft.com/office/drawing/2014/chart" uri="{C3380CC4-5D6E-409C-BE32-E72D297353CC}">
              <c16:uniqueId val="{00000004-A1F0-4DA8-A5E8-61B05A6C26A2}"/>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'The Green'!$AA$62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'The Green'!$Z$63</c15:sqref>
                        </c15:formulaRef>
                      </c:ext>
                    </c:extLst>
                    <c:strCache>
                      <c:ptCount val="1"/>
                      <c:pt idx="0">
                        <c:v>The Green</c:v>
                      </c:pt>
                    </c:strCache>
                  </c:strRef>
                </c:cat>
                <c:val>
                  <c:numRef>
                    <c:extLst>
                      <c:ext uri="{02D57815-91ED-43cb-92C2-25804820EDAC}">
                        <c15:formulaRef>
                          <c15:sqref>'The Green'!$AA$63</c15:sqref>
                        </c15:formulaRef>
                      </c:ext>
                    </c:extLst>
                    <c:numCache>
                      <c:formatCode>General</c:formatCode>
                      <c:ptCount val="1"/>
                      <c:pt idx="0">
                        <c:v>0</c:v>
                      </c:pt>
                    </c:numCache>
                  </c:numRef>
                </c:val>
                <c:extLst>
                  <c:ext xmlns:c16="http://schemas.microsoft.com/office/drawing/2014/chart" uri="{C3380CC4-5D6E-409C-BE32-E72D297353CC}">
                    <c16:uniqueId val="{00000005-A1F0-4DA8-A5E8-61B05A6C26A2}"/>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'The Green'!$Z$79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'The Green'!$AA$37:$AP$37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Green'!$AA$79:$AP$79</c:f>
              <c:numCache>
                <c:formatCode>General</c:formatCode>
                <c:ptCount val="16"/>
                <c:pt idx="0">
                  <c:v>0</c:v>
                </c:pt>
                <c:pt idx="1">
                  <c:v>0</c:v>
                </c:pt>
                <c:pt idx="2">
                  <c:v>0</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0-5845-49DE-BA6F-E86CD58867C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'The Green'!$Z$95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'The Green'!$AA$53:$AP$53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'The Green'!$AA$95:$AP$95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3A9-4446-92A9-116E0A7A18D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0"/>
          <c:min val="-1"/>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'Vicarage Road'!$Z$38</c:f>
              <c:strCache>
                <c:ptCount val="1"/>
                <c:pt idx="0">
                  <c:v>COMMUTER</c:v>
                </c:pt>
              </c:strCache>
            </c:strRef>
          </c:tx>
          <c:spPr>
            <a:solidFill>
              <a:schemeClr val="accent1"/>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42A-4B99-A8F9-1418D0F5E548}"/>
            </c:ext>
          </c:extLst>
        </c:ser>
        <c:ser>
          <c:idx val="1"/>
          <c:order val="1"/>
          <c:tx>
            <c:strRef>
              <c:f>'Vicarage Road'!$Z$39</c:f>
              <c:strCache>
                <c:ptCount val="1"/>
                <c:pt idx="0">
                  <c:v>DISABLED</c:v>
                </c:pt>
              </c:strCache>
            </c:strRef>
          </c:tx>
          <c:spPr>
            <a:solidFill>
              <a:schemeClr val="accent2"/>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A42A-4B99-A8F9-1418D0F5E548}"/>
            </c:ext>
          </c:extLst>
        </c:ser>
        <c:ser>
          <c:idx val="2"/>
          <c:order val="2"/>
          <c:tx>
            <c:strRef>
              <c:f>'Vicarage Road'!$Z$40</c:f>
              <c:strCache>
                <c:ptCount val="1"/>
                <c:pt idx="0">
                  <c:v>ILLEGAL</c:v>
                </c:pt>
              </c:strCache>
            </c:strRef>
          </c:tx>
          <c:spPr>
            <a:solidFill>
              <a:schemeClr val="accent3"/>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Road'!$AA$40:$AP$40</c:f>
              <c:numCache>
                <c:formatCode>General</c:formatCode>
                <c:ptCount val="16"/>
                <c:pt idx="0">
                  <c:v>1</c:v>
                </c:pt>
                <c:pt idx="1">
                  <c:v>0</c:v>
                </c:pt>
                <c:pt idx="2">
                  <c:v>0</c:v>
                </c:pt>
                <c:pt idx="3">
                  <c:v>0</c:v>
                </c:pt>
                <c:pt idx="4">
                  <c:v>0</c:v>
                </c:pt>
                <c:pt idx="5">
                  <c:v>0</c:v>
                </c:pt>
                <c:pt idx="6">
                  <c:v>0</c:v>
                </c:pt>
                <c:pt idx="7">
                  <c:v>1</c:v>
                </c:pt>
                <c:pt idx="8">
                  <c:v>2</c:v>
                </c:pt>
                <c:pt idx="9">
                  <c:v>1</c:v>
                </c:pt>
                <c:pt idx="10">
                  <c:v>1</c:v>
                </c:pt>
                <c:pt idx="11">
                  <c:v>1</c:v>
                </c:pt>
                <c:pt idx="12">
                  <c:v>1</c:v>
                </c:pt>
                <c:pt idx="13">
                  <c:v>1</c:v>
                </c:pt>
                <c:pt idx="14">
                  <c:v>3</c:v>
                </c:pt>
                <c:pt idx="15">
                  <c:v>4</c:v>
                </c:pt>
              </c:numCache>
            </c:numRef>
          </c:val>
          <c:extLst>
            <c:ext xmlns:c16="http://schemas.microsoft.com/office/drawing/2014/chart" uri="{C3380CC4-5D6E-409C-BE32-E72D297353CC}">
              <c16:uniqueId val="{00000005-A42A-4B99-A8F9-1418D0F5E548}"/>
            </c:ext>
          </c:extLst>
        </c:ser>
        <c:ser>
          <c:idx val="3"/>
          <c:order val="3"/>
          <c:tx>
            <c:strRef>
              <c:f>'Vicarage Road'!$Z$41</c:f>
              <c:strCache>
                <c:ptCount val="1"/>
                <c:pt idx="0">
                  <c:v>LONG STAY</c:v>
                </c:pt>
              </c:strCache>
            </c:strRef>
          </c:tx>
          <c:spPr>
            <a:solidFill>
              <a:schemeClr val="accent4"/>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Road'!$AA$41:$AP$41</c:f>
              <c:numCache>
                <c:formatCode>General</c:formatCode>
                <c:ptCount val="16"/>
                <c:pt idx="0">
                  <c:v>0</c:v>
                </c:pt>
                <c:pt idx="1">
                  <c:v>0</c:v>
                </c:pt>
                <c:pt idx="2">
                  <c:v>0</c:v>
                </c:pt>
                <c:pt idx="3">
                  <c:v>2</c:v>
                </c:pt>
                <c:pt idx="4">
                  <c:v>2</c:v>
                </c:pt>
                <c:pt idx="5">
                  <c:v>2</c:v>
                </c:pt>
                <c:pt idx="6">
                  <c:v>2</c:v>
                </c:pt>
                <c:pt idx="7">
                  <c:v>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42A-4B99-A8F9-1418D0F5E548}"/>
            </c:ext>
          </c:extLst>
        </c:ser>
        <c:ser>
          <c:idx val="4"/>
          <c:order val="4"/>
          <c:tx>
            <c:strRef>
              <c:f>'Vicarage Road'!$Z$42</c:f>
              <c:strCache>
                <c:ptCount val="1"/>
                <c:pt idx="0">
                  <c:v>RESIDENT</c:v>
                </c:pt>
              </c:strCache>
            </c:strRef>
          </c:tx>
          <c:spPr>
            <a:solidFill>
              <a:schemeClr val="accent5"/>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Road'!$AA$42:$AP$42</c:f>
              <c:numCache>
                <c:formatCode>General</c:formatCode>
                <c:ptCount val="16"/>
                <c:pt idx="0">
                  <c:v>24</c:v>
                </c:pt>
                <c:pt idx="1">
                  <c:v>23</c:v>
                </c:pt>
                <c:pt idx="2">
                  <c:v>24</c:v>
                </c:pt>
                <c:pt idx="3">
                  <c:v>25</c:v>
                </c:pt>
                <c:pt idx="4">
                  <c:v>25</c:v>
                </c:pt>
                <c:pt idx="5">
                  <c:v>25</c:v>
                </c:pt>
                <c:pt idx="6">
                  <c:v>25</c:v>
                </c:pt>
                <c:pt idx="7">
                  <c:v>25</c:v>
                </c:pt>
                <c:pt idx="8">
                  <c:v>25</c:v>
                </c:pt>
                <c:pt idx="9">
                  <c:v>21</c:v>
                </c:pt>
                <c:pt idx="10">
                  <c:v>19</c:v>
                </c:pt>
                <c:pt idx="11">
                  <c:v>20</c:v>
                </c:pt>
                <c:pt idx="12">
                  <c:v>20</c:v>
                </c:pt>
                <c:pt idx="13">
                  <c:v>20</c:v>
                </c:pt>
                <c:pt idx="14">
                  <c:v>24</c:v>
                </c:pt>
                <c:pt idx="15">
                  <c:v>24</c:v>
                </c:pt>
              </c:numCache>
            </c:numRef>
          </c:val>
          <c:extLst>
            <c:ext xmlns:c16="http://schemas.microsoft.com/office/drawing/2014/chart" uri="{C3380CC4-5D6E-409C-BE32-E72D297353CC}">
              <c16:uniqueId val="{00000009-A42A-4B99-A8F9-1418D0F5E548}"/>
            </c:ext>
          </c:extLst>
        </c:ser>
        <c:ser>
          <c:idx val="5"/>
          <c:order val="5"/>
          <c:tx>
            <c:strRef>
              <c:f>'Vicarage Road'!$Z$43</c:f>
              <c:strCache>
                <c:ptCount val="1"/>
                <c:pt idx="0">
                  <c:v>SHORT STAY</c:v>
                </c:pt>
              </c:strCache>
            </c:strRef>
          </c:tx>
          <c:spPr>
            <a:solidFill>
              <a:schemeClr val="accent6"/>
            </a:solidFill>
            <a:ln>
              <a:noFill/>
            </a:ln>
            <a:effectLst/>
          </c:spPr>
          <c:invertIfNegative val="0"/>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Road'!$AA$43:$AP$43</c:f>
              <c:numCache>
                <c:formatCode>General</c:formatCode>
                <c:ptCount val="16"/>
                <c:pt idx="0">
                  <c:v>0</c:v>
                </c:pt>
                <c:pt idx="1">
                  <c:v>0</c:v>
                </c:pt>
                <c:pt idx="2">
                  <c:v>0</c:v>
                </c:pt>
                <c:pt idx="3">
                  <c:v>0</c:v>
                </c:pt>
                <c:pt idx="4">
                  <c:v>0</c:v>
                </c:pt>
                <c:pt idx="5">
                  <c:v>0</c:v>
                </c:pt>
                <c:pt idx="6">
                  <c:v>0</c:v>
                </c:pt>
                <c:pt idx="7">
                  <c:v>0</c:v>
                </c:pt>
                <c:pt idx="8">
                  <c:v>1</c:v>
                </c:pt>
                <c:pt idx="9">
                  <c:v>6</c:v>
                </c:pt>
                <c:pt idx="10">
                  <c:v>5</c:v>
                </c:pt>
                <c:pt idx="11">
                  <c:v>3</c:v>
                </c:pt>
                <c:pt idx="12">
                  <c:v>5</c:v>
                </c:pt>
                <c:pt idx="13">
                  <c:v>3</c:v>
                </c:pt>
                <c:pt idx="14">
                  <c:v>1</c:v>
                </c:pt>
                <c:pt idx="15">
                  <c:v>0</c:v>
                </c:pt>
              </c:numCache>
            </c:numRef>
          </c:val>
          <c:extLst>
            <c:ext xmlns:c16="http://schemas.microsoft.com/office/drawing/2014/chart" uri="{C3380CC4-5D6E-409C-BE32-E72D297353CC}">
              <c16:uniqueId val="{0000000B-A42A-4B99-A8F9-1418D0F5E548}"/>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'Vicarage Road'!$Z$44</c:f>
              <c:strCache>
                <c:ptCount val="1"/>
                <c:pt idx="0">
                  <c:v>CAPACITY</c:v>
                </c:pt>
              </c:strCache>
            </c:strRef>
          </c:tx>
          <c:spPr>
            <a:ln w="19050" cap="rnd" cmpd="sng" algn="ctr">
              <a:solidFill>
                <a:schemeClr val="tx1"/>
              </a:solidFill>
              <a:prstDash val="solid"/>
              <a:round/>
            </a:ln>
            <a:effectLst/>
          </c:spPr>
          <c:marker>
            <c:symbol val="none"/>
          </c:marker>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Road'!$AA$44:$AP$44</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0D-A42A-4B99-A8F9-1418D0F5E548}"/>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'Vicarage Road'!$Z$55</c:f>
              <c:strCache>
                <c:ptCount val="1"/>
                <c:pt idx="0">
                  <c:v>DISABLED</c:v>
                </c:pt>
              </c:strCache>
            </c:strRef>
          </c:tx>
          <c:spPr>
            <a:solidFill>
              <a:schemeClr val="accent2"/>
            </a:solidFill>
            <a:ln>
              <a:noFill/>
            </a:ln>
            <a:effectLst/>
          </c:spPr>
          <c:invertIfNegative val="0"/>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BB6-490E-B968-81802986801D}"/>
            </c:ext>
          </c:extLst>
        </c:ser>
        <c:ser>
          <c:idx val="2"/>
          <c:order val="2"/>
          <c:tx>
            <c:strRef>
              <c:f>'Vicarage Road'!$Z$56</c:f>
              <c:strCache>
                <c:ptCount val="1"/>
                <c:pt idx="0">
                  <c:v>ILLEGAL</c:v>
                </c:pt>
              </c:strCache>
            </c:strRef>
          </c:tx>
          <c:spPr>
            <a:solidFill>
              <a:schemeClr val="accent3"/>
            </a:solidFill>
            <a:ln>
              <a:noFill/>
            </a:ln>
            <a:effectLst/>
          </c:spPr>
          <c:invertIfNegative val="0"/>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Road'!$AA$56:$AP$56</c:f>
              <c:numCache>
                <c:formatCode>General</c:formatCode>
                <c:ptCount val="16"/>
                <c:pt idx="0">
                  <c:v>0</c:v>
                </c:pt>
                <c:pt idx="1">
                  <c:v>0</c:v>
                </c:pt>
                <c:pt idx="2">
                  <c:v>0</c:v>
                </c:pt>
                <c:pt idx="3">
                  <c:v>0</c:v>
                </c:pt>
                <c:pt idx="4">
                  <c:v>0</c:v>
                </c:pt>
                <c:pt idx="5">
                  <c:v>0</c:v>
                </c:pt>
                <c:pt idx="6">
                  <c:v>0</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2-3BB6-490E-B968-81802986801D}"/>
            </c:ext>
          </c:extLst>
        </c:ser>
        <c:ser>
          <c:idx val="3"/>
          <c:order val="3"/>
          <c:tx>
            <c:strRef>
              <c:f>'Vicarage Road'!$Z$57</c:f>
              <c:strCache>
                <c:ptCount val="1"/>
                <c:pt idx="0">
                  <c:v>LONG STAY</c:v>
                </c:pt>
              </c:strCache>
            </c:strRef>
          </c:tx>
          <c:spPr>
            <a:solidFill>
              <a:schemeClr val="accent4"/>
            </a:solidFill>
            <a:ln>
              <a:noFill/>
            </a:ln>
            <a:effectLst/>
          </c:spPr>
          <c:invertIfNegative val="0"/>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Road'!$AA$57:$AP$57</c:f>
              <c:numCache>
                <c:formatCode>General</c:formatCode>
                <c:ptCount val="16"/>
                <c:pt idx="0">
                  <c:v>0</c:v>
                </c:pt>
                <c:pt idx="1">
                  <c:v>0</c:v>
                </c:pt>
                <c:pt idx="2">
                  <c:v>0</c:v>
                </c:pt>
                <c:pt idx="3">
                  <c:v>1</c:v>
                </c:pt>
                <c:pt idx="4">
                  <c:v>2</c:v>
                </c:pt>
                <c:pt idx="5">
                  <c:v>2</c:v>
                </c:pt>
                <c:pt idx="6">
                  <c:v>2</c:v>
                </c:pt>
                <c:pt idx="7">
                  <c:v>2</c:v>
                </c:pt>
                <c:pt idx="8">
                  <c:v>2</c:v>
                </c:pt>
                <c:pt idx="9">
                  <c:v>3</c:v>
                </c:pt>
                <c:pt idx="10">
                  <c:v>3</c:v>
                </c:pt>
                <c:pt idx="11">
                  <c:v>3</c:v>
                </c:pt>
                <c:pt idx="12">
                  <c:v>3</c:v>
                </c:pt>
                <c:pt idx="13">
                  <c:v>2</c:v>
                </c:pt>
                <c:pt idx="14">
                  <c:v>0</c:v>
                </c:pt>
                <c:pt idx="15">
                  <c:v>0</c:v>
                </c:pt>
              </c:numCache>
            </c:numRef>
          </c:val>
          <c:extLst>
            <c:ext xmlns:c16="http://schemas.microsoft.com/office/drawing/2014/chart" uri="{C3380CC4-5D6E-409C-BE32-E72D297353CC}">
              <c16:uniqueId val="{00000003-3BB6-490E-B968-81802986801D}"/>
            </c:ext>
          </c:extLst>
        </c:ser>
        <c:ser>
          <c:idx val="4"/>
          <c:order val="4"/>
          <c:tx>
            <c:strRef>
              <c:f>'Vicarage Road'!$Z$58</c:f>
              <c:strCache>
                <c:ptCount val="1"/>
                <c:pt idx="0">
                  <c:v>RESIDENT</c:v>
                </c:pt>
              </c:strCache>
            </c:strRef>
          </c:tx>
          <c:spPr>
            <a:solidFill>
              <a:schemeClr val="accent5"/>
            </a:solidFill>
            <a:ln>
              <a:noFill/>
            </a:ln>
            <a:effectLst/>
          </c:spPr>
          <c:invertIfNegative val="0"/>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Road'!$AA$58:$AP$58</c:f>
              <c:numCache>
                <c:formatCode>General</c:formatCode>
                <c:ptCount val="16"/>
                <c:pt idx="0">
                  <c:v>21</c:v>
                </c:pt>
                <c:pt idx="1">
                  <c:v>21</c:v>
                </c:pt>
                <c:pt idx="2">
                  <c:v>22</c:v>
                </c:pt>
                <c:pt idx="3">
                  <c:v>22</c:v>
                </c:pt>
                <c:pt idx="4">
                  <c:v>22</c:v>
                </c:pt>
                <c:pt idx="5">
                  <c:v>22</c:v>
                </c:pt>
                <c:pt idx="6">
                  <c:v>19</c:v>
                </c:pt>
                <c:pt idx="7">
                  <c:v>19</c:v>
                </c:pt>
                <c:pt idx="8">
                  <c:v>18</c:v>
                </c:pt>
                <c:pt idx="9">
                  <c:v>18</c:v>
                </c:pt>
                <c:pt idx="10">
                  <c:v>17</c:v>
                </c:pt>
                <c:pt idx="11">
                  <c:v>18</c:v>
                </c:pt>
                <c:pt idx="12">
                  <c:v>18</c:v>
                </c:pt>
                <c:pt idx="13">
                  <c:v>17</c:v>
                </c:pt>
                <c:pt idx="14">
                  <c:v>20</c:v>
                </c:pt>
                <c:pt idx="15">
                  <c:v>21</c:v>
                </c:pt>
              </c:numCache>
            </c:numRef>
          </c:val>
          <c:extLst>
            <c:ext xmlns:c16="http://schemas.microsoft.com/office/drawing/2014/chart" uri="{C3380CC4-5D6E-409C-BE32-E72D297353CC}">
              <c16:uniqueId val="{00000004-3BB6-490E-B968-81802986801D}"/>
            </c:ext>
          </c:extLst>
        </c:ser>
        <c:ser>
          <c:idx val="5"/>
          <c:order val="5"/>
          <c:tx>
            <c:strRef>
              <c:f>'Vicarage Road'!$Z$59</c:f>
              <c:strCache>
                <c:ptCount val="1"/>
                <c:pt idx="0">
                  <c:v>SHORT STAY</c:v>
                </c:pt>
              </c:strCache>
            </c:strRef>
          </c:tx>
          <c:spPr>
            <a:solidFill>
              <a:schemeClr val="accent6"/>
            </a:solidFill>
            <a:ln>
              <a:noFill/>
            </a:ln>
            <a:effectLst/>
          </c:spPr>
          <c:invertIfNegative val="0"/>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Road'!$AA$59:$AP$59</c:f>
              <c:numCache>
                <c:formatCode>General</c:formatCode>
                <c:ptCount val="16"/>
                <c:pt idx="0">
                  <c:v>0</c:v>
                </c:pt>
                <c:pt idx="1">
                  <c:v>0</c:v>
                </c:pt>
                <c:pt idx="2">
                  <c:v>0</c:v>
                </c:pt>
                <c:pt idx="3">
                  <c:v>2</c:v>
                </c:pt>
                <c:pt idx="4">
                  <c:v>1</c:v>
                </c:pt>
                <c:pt idx="5">
                  <c:v>2</c:v>
                </c:pt>
                <c:pt idx="6">
                  <c:v>3</c:v>
                </c:pt>
                <c:pt idx="7">
                  <c:v>6</c:v>
                </c:pt>
                <c:pt idx="8">
                  <c:v>2</c:v>
                </c:pt>
                <c:pt idx="9">
                  <c:v>6</c:v>
                </c:pt>
                <c:pt idx="10">
                  <c:v>3</c:v>
                </c:pt>
                <c:pt idx="11">
                  <c:v>4</c:v>
                </c:pt>
                <c:pt idx="12">
                  <c:v>5</c:v>
                </c:pt>
                <c:pt idx="13">
                  <c:v>3</c:v>
                </c:pt>
                <c:pt idx="14">
                  <c:v>0</c:v>
                </c:pt>
                <c:pt idx="15">
                  <c:v>0</c:v>
                </c:pt>
              </c:numCache>
            </c:numRef>
          </c:val>
          <c:extLst>
            <c:ext xmlns:c16="http://schemas.microsoft.com/office/drawing/2014/chart" uri="{C3380CC4-5D6E-409C-BE32-E72D297353CC}">
              <c16:uniqueId val="{00000005-3BB6-490E-B968-81802986801D}"/>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'Vicarage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'Vicarage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'Vicarage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BB6-490E-B968-81802986801D}"/>
                  </c:ext>
                </c:extLst>
              </c15:ser>
            </c15:filteredBarSeries>
          </c:ext>
        </c:extLst>
      </c:barChart>
      <c:lineChart>
        <c:grouping val="standard"/>
        <c:varyColors val="0"/>
        <c:ser>
          <c:idx val="6"/>
          <c:order val="6"/>
          <c:tx>
            <c:strRef>
              <c:f>'Vicarage Road'!$Z$60</c:f>
              <c:strCache>
                <c:ptCount val="1"/>
                <c:pt idx="0">
                  <c:v>CAPACITY</c:v>
                </c:pt>
              </c:strCache>
            </c:strRef>
          </c:tx>
          <c:spPr>
            <a:ln w="19050" cap="rnd" cmpd="sng" algn="ctr">
              <a:solidFill>
                <a:schemeClr val="tx1"/>
              </a:solidFill>
              <a:prstDash val="solid"/>
              <a:round/>
            </a:ln>
            <a:effectLst/>
          </c:spPr>
          <c:marker>
            <c:symbol val="none"/>
          </c:marker>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Road'!$AA$60:$AP$60</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06-3BB6-490E-B968-81802986801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'Vicarage Road'!$Z$63</c:f>
              <c:strCache>
                <c:ptCount val="1"/>
                <c:pt idx="0">
                  <c:v>Vicarage Road</c:v>
                </c:pt>
              </c:strCache>
            </c:strRef>
          </c:tx>
          <c:dPt>
            <c:idx val="0"/>
            <c:bubble3D val="0"/>
            <c:spPr>
              <a:solidFill>
                <a:schemeClr val="accent3"/>
              </a:solidFill>
              <a:ln>
                <a:noFill/>
              </a:ln>
              <a:effectLst/>
            </c:spPr>
            <c:extLst>
              <c:ext xmlns:c16="http://schemas.microsoft.com/office/drawing/2014/chart" uri="{C3380CC4-5D6E-409C-BE32-E72D297353CC}">
                <c16:uniqueId val="{00000001-D653-4B13-A20C-3E9414156742}"/>
              </c:ext>
            </c:extLst>
          </c:dPt>
          <c:dPt>
            <c:idx val="1"/>
            <c:bubble3D val="0"/>
            <c:spPr>
              <a:solidFill>
                <a:schemeClr val="accent4"/>
              </a:solidFill>
              <a:ln>
                <a:noFill/>
              </a:ln>
              <a:effectLst/>
            </c:spPr>
            <c:extLst>
              <c:ext xmlns:c16="http://schemas.microsoft.com/office/drawing/2014/chart" uri="{C3380CC4-5D6E-409C-BE32-E72D297353CC}">
                <c16:uniqueId val="{00000003-D653-4B13-A20C-3E9414156742}"/>
              </c:ext>
            </c:extLst>
          </c:dPt>
          <c:dPt>
            <c:idx val="2"/>
            <c:bubble3D val="0"/>
            <c:spPr>
              <a:solidFill>
                <a:schemeClr val="accent5"/>
              </a:solidFill>
              <a:ln>
                <a:noFill/>
              </a:ln>
              <a:effectLst/>
            </c:spPr>
            <c:extLst>
              <c:ext xmlns:c16="http://schemas.microsoft.com/office/drawing/2014/chart" uri="{C3380CC4-5D6E-409C-BE32-E72D297353CC}">
                <c16:uniqueId val="{00000005-D653-4B13-A20C-3E9414156742}"/>
              </c:ext>
            </c:extLst>
          </c:dPt>
          <c:dPt>
            <c:idx val="3"/>
            <c:bubble3D val="0"/>
            <c:spPr>
              <a:solidFill>
                <a:schemeClr val="accent6"/>
              </a:solidFill>
              <a:ln>
                <a:noFill/>
              </a:ln>
              <a:effectLst/>
            </c:spPr>
            <c:extLst>
              <c:ext xmlns:c16="http://schemas.microsoft.com/office/drawing/2014/chart" uri="{C3380CC4-5D6E-409C-BE32-E72D297353CC}">
                <c16:uniqueId val="{00000007-D653-4B13-A20C-3E9414156742}"/>
              </c:ext>
            </c:extLst>
          </c:dPt>
          <c:dLbls>
            <c:dLbl>
              <c:idx val="2"/>
              <c:layout>
                <c:manualLayout>
                  <c:x val="-3.2900946986997963E-2"/>
                  <c:y val="0.113522454683119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53-4B13-A20C-3E9414156742}"/>
                </c:ext>
              </c:extLst>
            </c:dLbl>
            <c:dLbl>
              <c:idx val="3"/>
              <c:layout>
                <c:manualLayout>
                  <c:x val="2.3740457883696914E-2"/>
                  <c:y val="-0.16228858315536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53-4B13-A20C-3E941415674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'Vicarage Road'!$AA$62:$AF$62</c15:sqref>
                  </c15:fullRef>
                </c:ext>
              </c:extLst>
              <c:f>'Vicarage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'Vicarage Road'!$AA$63:$AF$63</c15:sqref>
                  </c15:fullRef>
                </c:ext>
              </c:extLst>
              <c:f>'Vicarage Road'!$AC$63:$AF$63</c:f>
              <c:numCache>
                <c:formatCode>General</c:formatCode>
                <c:ptCount val="4"/>
                <c:pt idx="0">
                  <c:v>1</c:v>
                </c:pt>
                <c:pt idx="1">
                  <c:v>3</c:v>
                </c:pt>
                <c:pt idx="2">
                  <c:v>31</c:v>
                </c:pt>
                <c:pt idx="3">
                  <c:v>26</c:v>
                </c:pt>
              </c:numCache>
            </c:numRef>
          </c:val>
          <c:extLst>
            <c:ext xmlns:c15="http://schemas.microsoft.com/office/drawing/2012/chart" uri="{02D57815-91ED-43cb-92C2-25804820EDAC}">
              <c15:categoryFilterExceptions>
                <c15:categoryFilterException>
                  <c15:sqref>'Vicarage Road'!$AA$63</c15:sqref>
                  <c15:spPr xmlns:c15="http://schemas.microsoft.com/office/drawing/2012/chart">
                    <a:solidFill>
                      <a:schemeClr val="accent1"/>
                    </a:solidFill>
                    <a:ln>
                      <a:noFill/>
                    </a:ln>
                    <a:effectLst/>
                  </c15:spPr>
                  <c15:bubble3D val="0"/>
                </c15:categoryFilterException>
                <c15:categoryFilterException>
                  <c15:sqref>'Vicarage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D653-4B13-A20C-3E941415674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'Vicarage Road'!$Z$47</c:f>
              <c:strCache>
                <c:ptCount val="1"/>
                <c:pt idx="0">
                  <c:v>Vicarage Road</c:v>
                </c:pt>
              </c:strCache>
            </c:strRef>
          </c:tx>
          <c:dPt>
            <c:idx val="0"/>
            <c:bubble3D val="0"/>
            <c:spPr>
              <a:solidFill>
                <a:schemeClr val="accent1"/>
              </a:solidFill>
              <a:ln>
                <a:noFill/>
              </a:ln>
              <a:effectLst/>
            </c:spPr>
            <c:extLst>
              <c:ext xmlns:c16="http://schemas.microsoft.com/office/drawing/2014/chart" uri="{C3380CC4-5D6E-409C-BE32-E72D297353CC}">
                <c16:uniqueId val="{00000001-0809-4A72-AFCD-63591DEF4406}"/>
              </c:ext>
            </c:extLst>
          </c:dPt>
          <c:dPt>
            <c:idx val="1"/>
            <c:bubble3D val="0"/>
            <c:spPr>
              <a:solidFill>
                <a:schemeClr val="accent2"/>
              </a:solidFill>
              <a:ln>
                <a:noFill/>
              </a:ln>
              <a:effectLst/>
            </c:spPr>
            <c:extLst>
              <c:ext xmlns:c16="http://schemas.microsoft.com/office/drawing/2014/chart" uri="{C3380CC4-5D6E-409C-BE32-E72D297353CC}">
                <c16:uniqueId val="{00000003-0809-4A72-AFCD-63591DEF4406}"/>
              </c:ext>
            </c:extLst>
          </c:dPt>
          <c:dPt>
            <c:idx val="2"/>
            <c:bubble3D val="0"/>
            <c:spPr>
              <a:solidFill>
                <a:schemeClr val="accent3"/>
              </a:solidFill>
              <a:ln>
                <a:noFill/>
              </a:ln>
              <a:effectLst/>
            </c:spPr>
            <c:extLst>
              <c:ext xmlns:c16="http://schemas.microsoft.com/office/drawing/2014/chart" uri="{C3380CC4-5D6E-409C-BE32-E72D297353CC}">
                <c16:uniqueId val="{00000005-0809-4A72-AFCD-63591DEF4406}"/>
              </c:ext>
            </c:extLst>
          </c:dPt>
          <c:dPt>
            <c:idx val="3"/>
            <c:bubble3D val="0"/>
            <c:spPr>
              <a:solidFill>
                <a:schemeClr val="accent4"/>
              </a:solidFill>
              <a:ln>
                <a:noFill/>
              </a:ln>
              <a:effectLst/>
            </c:spPr>
            <c:extLst>
              <c:ext xmlns:c16="http://schemas.microsoft.com/office/drawing/2014/chart" uri="{C3380CC4-5D6E-409C-BE32-E72D297353CC}">
                <c16:uniqueId val="{00000007-0809-4A72-AFCD-63591DEF4406}"/>
              </c:ext>
            </c:extLst>
          </c:dPt>
          <c:dPt>
            <c:idx val="4"/>
            <c:bubble3D val="0"/>
            <c:spPr>
              <a:solidFill>
                <a:schemeClr val="accent5"/>
              </a:solidFill>
              <a:ln>
                <a:noFill/>
              </a:ln>
              <a:effectLst/>
            </c:spPr>
            <c:extLst>
              <c:ext xmlns:c16="http://schemas.microsoft.com/office/drawing/2014/chart" uri="{C3380CC4-5D6E-409C-BE32-E72D297353CC}">
                <c16:uniqueId val="{00000009-0809-4A72-AFCD-63591DEF4406}"/>
              </c:ext>
            </c:extLst>
          </c:dPt>
          <c:dPt>
            <c:idx val="5"/>
            <c:bubble3D val="0"/>
            <c:spPr>
              <a:solidFill>
                <a:schemeClr val="accent6"/>
              </a:solidFill>
              <a:ln>
                <a:noFill/>
              </a:ln>
              <a:effectLst/>
            </c:spPr>
            <c:extLst>
              <c:ext xmlns:c16="http://schemas.microsoft.com/office/drawing/2014/chart" uri="{C3380CC4-5D6E-409C-BE32-E72D297353CC}">
                <c16:uniqueId val="{0000000B-0809-4A72-AFCD-63591DEF4406}"/>
              </c:ext>
            </c:extLst>
          </c:dPt>
          <c:dLbls>
            <c:dLbl>
              <c:idx val="0"/>
              <c:delete val="1"/>
              <c:extLst>
                <c:ext xmlns:c15="http://schemas.microsoft.com/office/drawing/2012/chart" uri="{CE6537A1-D6FC-4f65-9D91-7224C49458BB}"/>
                <c:ext xmlns:c16="http://schemas.microsoft.com/office/drawing/2014/chart" uri="{C3380CC4-5D6E-409C-BE32-E72D297353CC}">
                  <c16:uniqueId val="{00000001-0809-4A72-AFCD-63591DEF4406}"/>
                </c:ext>
              </c:extLst>
            </c:dLbl>
            <c:dLbl>
              <c:idx val="1"/>
              <c:delete val="1"/>
              <c:extLst>
                <c:ext xmlns:c15="http://schemas.microsoft.com/office/drawing/2012/chart" uri="{CE6537A1-D6FC-4f65-9D91-7224C49458BB}"/>
                <c:ext xmlns:c16="http://schemas.microsoft.com/office/drawing/2014/chart" uri="{C3380CC4-5D6E-409C-BE32-E72D297353CC}">
                  <c16:uniqueId val="{00000003-0809-4A72-AFCD-63591DEF4406}"/>
                </c:ext>
              </c:extLst>
            </c:dLbl>
            <c:dLbl>
              <c:idx val="2"/>
              <c:layout>
                <c:manualLayout>
                  <c:x val="2.3958910290850371E-3"/>
                  <c:y val="-2.1303915912216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09-4A72-AFCD-63591DEF4406}"/>
                </c:ext>
              </c:extLst>
            </c:dLbl>
            <c:dLbl>
              <c:idx val="4"/>
              <c:layout>
                <c:manualLayout>
                  <c:x val="0.1199749256179076"/>
                  <c:y val="-5.67100487281295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809-4A72-AFCD-63591DEF4406}"/>
                </c:ext>
              </c:extLst>
            </c:dLbl>
            <c:dLbl>
              <c:idx val="5"/>
              <c:layout>
                <c:manualLayout>
                  <c:x val="2.696712413866128E-3"/>
                  <c:y val="-7.58087115707462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809-4A72-AFCD-63591DEF440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'Vicarage Road'!$AA$46:$AF$46</c:f>
              <c:strCache>
                <c:ptCount val="6"/>
                <c:pt idx="0">
                  <c:v>COMMUTER</c:v>
                </c:pt>
                <c:pt idx="1">
                  <c:v>DISABLED</c:v>
                </c:pt>
                <c:pt idx="2">
                  <c:v>ILLEGAL</c:v>
                </c:pt>
                <c:pt idx="3">
                  <c:v>LONG STAY</c:v>
                </c:pt>
                <c:pt idx="4">
                  <c:v>RESIDENT</c:v>
                </c:pt>
                <c:pt idx="5">
                  <c:v>SHORT STAY</c:v>
                </c:pt>
              </c:strCache>
            </c:strRef>
          </c:cat>
          <c:val>
            <c:numRef>
              <c:f>'Vicarage Road'!$AA$47:$AF$47</c:f>
              <c:numCache>
                <c:formatCode>General</c:formatCode>
                <c:ptCount val="6"/>
                <c:pt idx="0">
                  <c:v>0</c:v>
                </c:pt>
                <c:pt idx="1">
                  <c:v>0</c:v>
                </c:pt>
                <c:pt idx="2">
                  <c:v>7</c:v>
                </c:pt>
                <c:pt idx="3">
                  <c:v>2</c:v>
                </c:pt>
                <c:pt idx="4">
                  <c:v>35</c:v>
                </c:pt>
                <c:pt idx="5">
                  <c:v>15</c:v>
                </c:pt>
              </c:numCache>
            </c:numRef>
          </c:val>
          <c:extLst>
            <c:ext xmlns:c16="http://schemas.microsoft.com/office/drawing/2014/chart" uri="{C3380CC4-5D6E-409C-BE32-E72D297353CC}">
              <c16:uniqueId val="{0000000C-0809-4A72-AFCD-63591DEF440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'Vicarage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Road'!$AA$47</c:f>
              <c:numCache>
                <c:formatCode>General</c:formatCode>
                <c:ptCount val="1"/>
                <c:pt idx="0">
                  <c:v>0</c:v>
                </c:pt>
              </c:numCache>
            </c:numRef>
          </c:val>
          <c:extLst>
            <c:ext xmlns:c16="http://schemas.microsoft.com/office/drawing/2014/chart" uri="{C3380CC4-5D6E-409C-BE32-E72D297353CC}">
              <c16:uniqueId val="{00000000-1543-4ED8-B879-BEDE3EA10BD5}"/>
            </c:ext>
          </c:extLst>
        </c:ser>
        <c:ser>
          <c:idx val="1"/>
          <c:order val="1"/>
          <c:tx>
            <c:strRef>
              <c:f>'Vicarage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Road'!$AB$47</c:f>
              <c:numCache>
                <c:formatCode>General</c:formatCode>
                <c:ptCount val="1"/>
                <c:pt idx="0">
                  <c:v>0</c:v>
                </c:pt>
              </c:numCache>
            </c:numRef>
          </c:val>
          <c:extLst>
            <c:ext xmlns:c16="http://schemas.microsoft.com/office/drawing/2014/chart" uri="{C3380CC4-5D6E-409C-BE32-E72D297353CC}">
              <c16:uniqueId val="{00000001-1543-4ED8-B879-BEDE3EA10BD5}"/>
            </c:ext>
          </c:extLst>
        </c:ser>
        <c:ser>
          <c:idx val="2"/>
          <c:order val="2"/>
          <c:tx>
            <c:strRef>
              <c:f>'Vicarage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Road'!$AC$47</c:f>
              <c:numCache>
                <c:formatCode>General</c:formatCode>
                <c:ptCount val="1"/>
                <c:pt idx="0">
                  <c:v>7</c:v>
                </c:pt>
              </c:numCache>
            </c:numRef>
          </c:val>
          <c:extLst>
            <c:ext xmlns:c16="http://schemas.microsoft.com/office/drawing/2014/chart" uri="{C3380CC4-5D6E-409C-BE32-E72D297353CC}">
              <c16:uniqueId val="{00000002-1543-4ED8-B879-BEDE3EA10BD5}"/>
            </c:ext>
          </c:extLst>
        </c:ser>
        <c:ser>
          <c:idx val="3"/>
          <c:order val="3"/>
          <c:tx>
            <c:strRef>
              <c:f>'Vicarage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Road'!$AD$47</c:f>
              <c:numCache>
                <c:formatCode>General</c:formatCode>
                <c:ptCount val="1"/>
                <c:pt idx="0">
                  <c:v>2</c:v>
                </c:pt>
              </c:numCache>
            </c:numRef>
          </c:val>
          <c:extLst>
            <c:ext xmlns:c16="http://schemas.microsoft.com/office/drawing/2014/chart" uri="{C3380CC4-5D6E-409C-BE32-E72D297353CC}">
              <c16:uniqueId val="{00000003-1543-4ED8-B879-BEDE3EA10BD5}"/>
            </c:ext>
          </c:extLst>
        </c:ser>
        <c:ser>
          <c:idx val="4"/>
          <c:order val="4"/>
          <c:tx>
            <c:strRef>
              <c:f>'Vicarage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Road'!$AE$47</c:f>
              <c:numCache>
                <c:formatCode>General</c:formatCode>
                <c:ptCount val="1"/>
                <c:pt idx="0">
                  <c:v>35</c:v>
                </c:pt>
              </c:numCache>
            </c:numRef>
          </c:val>
          <c:extLst>
            <c:ext xmlns:c16="http://schemas.microsoft.com/office/drawing/2014/chart" uri="{C3380CC4-5D6E-409C-BE32-E72D297353CC}">
              <c16:uniqueId val="{00000004-1543-4ED8-B879-BEDE3EA10BD5}"/>
            </c:ext>
          </c:extLst>
        </c:ser>
        <c:ser>
          <c:idx val="5"/>
          <c:order val="5"/>
          <c:tx>
            <c:strRef>
              <c:f>'Vicarage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Road'!$Z$47</c:f>
              <c:strCache>
                <c:ptCount val="1"/>
                <c:pt idx="0">
                  <c:v>Vicarage Road</c:v>
                </c:pt>
              </c:strCache>
            </c:strRef>
          </c:cat>
          <c:val>
            <c:numRef>
              <c:f>'Vicarage Road'!$AF$47</c:f>
              <c:numCache>
                <c:formatCode>General</c:formatCode>
                <c:ptCount val="1"/>
                <c:pt idx="0">
                  <c:v>15</c:v>
                </c:pt>
              </c:numCache>
            </c:numRef>
          </c:val>
          <c:extLst>
            <c:ext xmlns:c16="http://schemas.microsoft.com/office/drawing/2014/chart" uri="{C3380CC4-5D6E-409C-BE32-E72D297353CC}">
              <c16:uniqueId val="{00000005-1543-4ED8-B879-BEDE3EA10BD5}"/>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'Vicarage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'Vicarage Road'!$Z$47</c15:sqref>
                        </c15:formulaRef>
                      </c:ext>
                    </c:extLst>
                    <c:strCache>
                      <c:ptCount val="1"/>
                      <c:pt idx="0">
                        <c:v>Vicarage Road</c:v>
                      </c:pt>
                    </c:strCache>
                  </c:strRef>
                </c:cat>
                <c:val>
                  <c:numRef>
                    <c:extLst>
                      <c:ext uri="{02D57815-91ED-43cb-92C2-25804820EDAC}">
                        <c15:formulaRef>
                          <c15:sqref>'Vicarage Road'!$AG$47</c15:sqref>
                        </c15:formulaRef>
                      </c:ext>
                    </c:extLst>
                    <c:numCache>
                      <c:formatCode>General</c:formatCode>
                      <c:ptCount val="1"/>
                      <c:pt idx="0">
                        <c:v>59</c:v>
                      </c:pt>
                    </c:numCache>
                  </c:numRef>
                </c:val>
                <c:extLst>
                  <c:ext xmlns:c16="http://schemas.microsoft.com/office/drawing/2014/chart" uri="{C3380CC4-5D6E-409C-BE32-E72D297353CC}">
                    <c16:uniqueId val="{00000006-1543-4ED8-B879-BEDE3EA10BD5}"/>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'Vicarage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Road'!$Z$63</c:f>
              <c:strCache>
                <c:ptCount val="1"/>
                <c:pt idx="0">
                  <c:v>Vicarage Road</c:v>
                </c:pt>
              </c:strCache>
            </c:strRef>
          </c:cat>
          <c:val>
            <c:numRef>
              <c:f>'Vicarage Road'!$AB$63</c:f>
              <c:numCache>
                <c:formatCode>General</c:formatCode>
                <c:ptCount val="1"/>
                <c:pt idx="0">
                  <c:v>0</c:v>
                </c:pt>
              </c:numCache>
            </c:numRef>
          </c:val>
          <c:extLst>
            <c:ext xmlns:c16="http://schemas.microsoft.com/office/drawing/2014/chart" uri="{C3380CC4-5D6E-409C-BE32-E72D297353CC}">
              <c16:uniqueId val="{00000000-5600-4FFB-943C-B3FF557BC115}"/>
            </c:ext>
          </c:extLst>
        </c:ser>
        <c:ser>
          <c:idx val="2"/>
          <c:order val="2"/>
          <c:tx>
            <c:strRef>
              <c:f>'Vicarage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'Vicarage Road'!$Z$63</c:f>
              <c:strCache>
                <c:ptCount val="1"/>
                <c:pt idx="0">
                  <c:v>Vicarage Road</c:v>
                </c:pt>
              </c:strCache>
            </c:strRef>
          </c:cat>
          <c:val>
            <c:numRef>
              <c:f>'Vicarage Road'!$AC$63</c:f>
              <c:numCache>
                <c:formatCode>General</c:formatCode>
                <c:ptCount val="1"/>
                <c:pt idx="0">
                  <c:v>1</c:v>
                </c:pt>
              </c:numCache>
            </c:numRef>
          </c:val>
          <c:extLst>
            <c:ext xmlns:c16="http://schemas.microsoft.com/office/drawing/2014/chart" uri="{C3380CC4-5D6E-409C-BE32-E72D297353CC}">
              <c16:uniqueId val="{00000001-5600-4FFB-943C-B3FF557BC115}"/>
            </c:ext>
          </c:extLst>
        </c:ser>
        <c:ser>
          <c:idx val="3"/>
          <c:order val="3"/>
          <c:tx>
            <c:strRef>
              <c:f>'Vicarage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'Vicarage Road'!$Z$63</c:f>
              <c:strCache>
                <c:ptCount val="1"/>
                <c:pt idx="0">
                  <c:v>Vicarage Road</c:v>
                </c:pt>
              </c:strCache>
            </c:strRef>
          </c:cat>
          <c:val>
            <c:numRef>
              <c:f>'Vicarage Road'!$AD$63</c:f>
              <c:numCache>
                <c:formatCode>General</c:formatCode>
                <c:ptCount val="1"/>
                <c:pt idx="0">
                  <c:v>3</c:v>
                </c:pt>
              </c:numCache>
            </c:numRef>
          </c:val>
          <c:extLst>
            <c:ext xmlns:c16="http://schemas.microsoft.com/office/drawing/2014/chart" uri="{C3380CC4-5D6E-409C-BE32-E72D297353CC}">
              <c16:uniqueId val="{00000002-5600-4FFB-943C-B3FF557BC115}"/>
            </c:ext>
          </c:extLst>
        </c:ser>
        <c:ser>
          <c:idx val="4"/>
          <c:order val="4"/>
          <c:tx>
            <c:strRef>
              <c:f>'Vicarage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'Vicarage Road'!$Z$63</c:f>
              <c:strCache>
                <c:ptCount val="1"/>
                <c:pt idx="0">
                  <c:v>Vicarage Road</c:v>
                </c:pt>
              </c:strCache>
            </c:strRef>
          </c:cat>
          <c:val>
            <c:numRef>
              <c:f>'Vicarage Road'!$AE$63</c:f>
              <c:numCache>
                <c:formatCode>General</c:formatCode>
                <c:ptCount val="1"/>
                <c:pt idx="0">
                  <c:v>31</c:v>
                </c:pt>
              </c:numCache>
            </c:numRef>
          </c:val>
          <c:extLst>
            <c:ext xmlns:c16="http://schemas.microsoft.com/office/drawing/2014/chart" uri="{C3380CC4-5D6E-409C-BE32-E72D297353CC}">
              <c16:uniqueId val="{00000003-5600-4FFB-943C-B3FF557BC115}"/>
            </c:ext>
          </c:extLst>
        </c:ser>
        <c:ser>
          <c:idx val="5"/>
          <c:order val="5"/>
          <c:tx>
            <c:strRef>
              <c:f>'Vicarage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'Vicarage Road'!$Z$63</c:f>
              <c:strCache>
                <c:ptCount val="1"/>
                <c:pt idx="0">
                  <c:v>Vicarage Road</c:v>
                </c:pt>
              </c:strCache>
            </c:strRef>
          </c:cat>
          <c:val>
            <c:numRef>
              <c:f>'Vicarage Road'!$AF$63</c:f>
              <c:numCache>
                <c:formatCode>General</c:formatCode>
                <c:ptCount val="1"/>
                <c:pt idx="0">
                  <c:v>26</c:v>
                </c:pt>
              </c:numCache>
            </c:numRef>
          </c:val>
          <c:extLst>
            <c:ext xmlns:c16="http://schemas.microsoft.com/office/drawing/2014/chart" uri="{C3380CC4-5D6E-409C-BE32-E72D297353CC}">
              <c16:uniqueId val="{00000004-5600-4FFB-943C-B3FF557BC115}"/>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'Vicarage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'Vicarage Road'!$Z$63</c15:sqref>
                        </c15:formulaRef>
                      </c:ext>
                    </c:extLst>
                    <c:strCache>
                      <c:ptCount val="1"/>
                      <c:pt idx="0">
                        <c:v>Vicarage Road</c:v>
                      </c:pt>
                    </c:strCache>
                  </c:strRef>
                </c:cat>
                <c:val>
                  <c:numRef>
                    <c:extLst>
                      <c:ext uri="{02D57815-91ED-43cb-92C2-25804820EDAC}">
                        <c15:formulaRef>
                          <c15:sqref>'Vicarage Road'!$AA$63</c15:sqref>
                        </c15:formulaRef>
                      </c:ext>
                    </c:extLst>
                    <c:numCache>
                      <c:formatCode>General</c:formatCode>
                      <c:ptCount val="1"/>
                      <c:pt idx="0">
                        <c:v>0</c:v>
                      </c:pt>
                    </c:numCache>
                  </c:numRef>
                </c:val>
                <c:extLst>
                  <c:ext xmlns:c16="http://schemas.microsoft.com/office/drawing/2014/chart" uri="{C3380CC4-5D6E-409C-BE32-E72D297353CC}">
                    <c16:uniqueId val="{00000005-5600-4FFB-943C-B3FF557BC115}"/>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'Vicarage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'Vicarage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Road'!$AA$79:$AP$79</c:f>
              <c:numCache>
                <c:formatCode>General</c:formatCode>
                <c:ptCount val="16"/>
                <c:pt idx="0">
                  <c:v>4</c:v>
                </c:pt>
                <c:pt idx="1">
                  <c:v>5</c:v>
                </c:pt>
                <c:pt idx="2">
                  <c:v>4</c:v>
                </c:pt>
                <c:pt idx="3">
                  <c:v>1</c:v>
                </c:pt>
                <c:pt idx="4">
                  <c:v>1</c:v>
                </c:pt>
                <c:pt idx="5">
                  <c:v>1</c:v>
                </c:pt>
                <c:pt idx="6">
                  <c:v>1</c:v>
                </c:pt>
                <c:pt idx="7">
                  <c:v>1</c:v>
                </c:pt>
                <c:pt idx="8">
                  <c:v>2</c:v>
                </c:pt>
                <c:pt idx="9">
                  <c:v>1</c:v>
                </c:pt>
                <c:pt idx="10">
                  <c:v>4</c:v>
                </c:pt>
                <c:pt idx="11">
                  <c:v>5</c:v>
                </c:pt>
                <c:pt idx="12">
                  <c:v>3</c:v>
                </c:pt>
                <c:pt idx="13">
                  <c:v>5</c:v>
                </c:pt>
                <c:pt idx="14">
                  <c:v>3</c:v>
                </c:pt>
                <c:pt idx="15">
                  <c:v>4</c:v>
                </c:pt>
              </c:numCache>
            </c:numRef>
          </c:val>
          <c:extLst>
            <c:ext xmlns:c16="http://schemas.microsoft.com/office/drawing/2014/chart" uri="{C3380CC4-5D6E-409C-BE32-E72D297353CC}">
              <c16:uniqueId val="{00000000-DC96-4F28-A576-5B0322E0307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9"/>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'Church Lane'!$Z$95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'Church Lane'!$AA$53:$AP$53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Lane'!$AA$95:$AP$95</c:f>
              <c:numCache>
                <c:formatCode>General</c:formatCode>
                <c:ptCount val="16"/>
                <c:pt idx="0">
                  <c:v>4</c:v>
                </c:pt>
                <c:pt idx="1">
                  <c:v>4</c:v>
                </c:pt>
                <c:pt idx="2">
                  <c:v>4</c:v>
                </c:pt>
                <c:pt idx="3">
                  <c:v>6</c:v>
                </c:pt>
                <c:pt idx="4">
                  <c:v>4</c:v>
                </c:pt>
                <c:pt idx="5">
                  <c:v>5</c:v>
                </c:pt>
                <c:pt idx="6">
                  <c:v>7</c:v>
                </c:pt>
                <c:pt idx="7">
                  <c:v>9</c:v>
                </c:pt>
                <c:pt idx="8">
                  <c:v>4</c:v>
                </c:pt>
                <c:pt idx="9">
                  <c:v>2</c:v>
                </c:pt>
                <c:pt idx="10">
                  <c:v>4</c:v>
                </c:pt>
                <c:pt idx="11">
                  <c:v>4</c:v>
                </c:pt>
                <c:pt idx="12">
                  <c:v>5</c:v>
                </c:pt>
                <c:pt idx="13">
                  <c:v>4</c:v>
                </c:pt>
                <c:pt idx="14">
                  <c:v>4</c:v>
                </c:pt>
                <c:pt idx="15">
                  <c:v>3</c:v>
                </c:pt>
              </c:numCache>
            </c:numRef>
          </c:val>
          <c:extLst>
            <c:ext xmlns:c16="http://schemas.microsoft.com/office/drawing/2014/chart" uri="{C3380CC4-5D6E-409C-BE32-E72D297353CC}">
              <c16:uniqueId val="{00000000-DA35-4C3B-AC7D-C6C1B68D77C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2"/>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'Vicarage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'Vicarage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'Vicarage Road'!$AA$95:$AP$95</c:f>
              <c:numCache>
                <c:formatCode>General</c:formatCode>
                <c:ptCount val="16"/>
                <c:pt idx="0">
                  <c:v>7</c:v>
                </c:pt>
                <c:pt idx="1">
                  <c:v>7</c:v>
                </c:pt>
                <c:pt idx="2">
                  <c:v>6</c:v>
                </c:pt>
                <c:pt idx="3">
                  <c:v>3</c:v>
                </c:pt>
                <c:pt idx="4">
                  <c:v>3</c:v>
                </c:pt>
                <c:pt idx="5">
                  <c:v>2</c:v>
                </c:pt>
                <c:pt idx="6">
                  <c:v>4</c:v>
                </c:pt>
                <c:pt idx="7">
                  <c:v>1</c:v>
                </c:pt>
                <c:pt idx="8">
                  <c:v>6</c:v>
                </c:pt>
                <c:pt idx="9">
                  <c:v>1</c:v>
                </c:pt>
                <c:pt idx="10">
                  <c:v>5</c:v>
                </c:pt>
                <c:pt idx="11">
                  <c:v>3</c:v>
                </c:pt>
                <c:pt idx="12">
                  <c:v>2</c:v>
                </c:pt>
                <c:pt idx="13">
                  <c:v>6</c:v>
                </c:pt>
                <c:pt idx="14">
                  <c:v>8</c:v>
                </c:pt>
                <c:pt idx="15">
                  <c:v>7</c:v>
                </c:pt>
              </c:numCache>
            </c:numRef>
          </c:val>
          <c:extLst>
            <c:ext xmlns:c16="http://schemas.microsoft.com/office/drawing/2014/chart" uri="{C3380CC4-5D6E-409C-BE32-E72D297353CC}">
              <c16:uniqueId val="{00000000-1C6E-4F81-A748-535A13A3AFB0}"/>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'Victor Road'!$Z$38</c:f>
              <c:strCache>
                <c:ptCount val="1"/>
                <c:pt idx="0">
                  <c:v>COMMUTER</c:v>
                </c:pt>
              </c:strCache>
            </c:strRef>
          </c:tx>
          <c:spPr>
            <a:solidFill>
              <a:schemeClr val="accent1"/>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Road'!$AA$38:$AP$38</c:f>
              <c:numCache>
                <c:formatCode>General</c:formatCode>
                <c:ptCount val="16"/>
                <c:pt idx="0">
                  <c:v>0</c:v>
                </c:pt>
                <c:pt idx="1">
                  <c:v>0</c:v>
                </c:pt>
                <c:pt idx="2">
                  <c:v>0</c:v>
                </c:pt>
                <c:pt idx="3">
                  <c:v>4</c:v>
                </c:pt>
                <c:pt idx="4">
                  <c:v>11</c:v>
                </c:pt>
                <c:pt idx="5">
                  <c:v>11</c:v>
                </c:pt>
                <c:pt idx="6">
                  <c:v>11</c:v>
                </c:pt>
                <c:pt idx="7">
                  <c:v>11</c:v>
                </c:pt>
                <c:pt idx="8">
                  <c:v>11</c:v>
                </c:pt>
                <c:pt idx="9">
                  <c:v>11</c:v>
                </c:pt>
                <c:pt idx="10">
                  <c:v>9</c:v>
                </c:pt>
                <c:pt idx="11">
                  <c:v>5</c:v>
                </c:pt>
                <c:pt idx="12">
                  <c:v>4</c:v>
                </c:pt>
                <c:pt idx="13">
                  <c:v>3</c:v>
                </c:pt>
                <c:pt idx="14">
                  <c:v>0</c:v>
                </c:pt>
                <c:pt idx="15">
                  <c:v>0</c:v>
                </c:pt>
              </c:numCache>
            </c:numRef>
          </c:val>
          <c:extLst>
            <c:ext xmlns:c16="http://schemas.microsoft.com/office/drawing/2014/chart" uri="{C3380CC4-5D6E-409C-BE32-E72D297353CC}">
              <c16:uniqueId val="{00000001-6C03-40F0-8908-7D671989E8B4}"/>
            </c:ext>
          </c:extLst>
        </c:ser>
        <c:ser>
          <c:idx val="1"/>
          <c:order val="1"/>
          <c:tx>
            <c:strRef>
              <c:f>'Victor Road'!$Z$39</c:f>
              <c:strCache>
                <c:ptCount val="1"/>
                <c:pt idx="0">
                  <c:v>DISABLED</c:v>
                </c:pt>
              </c:strCache>
            </c:strRef>
          </c:tx>
          <c:spPr>
            <a:solidFill>
              <a:schemeClr val="accent2"/>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6C03-40F0-8908-7D671989E8B4}"/>
            </c:ext>
          </c:extLst>
        </c:ser>
        <c:ser>
          <c:idx val="2"/>
          <c:order val="2"/>
          <c:tx>
            <c:strRef>
              <c:f>'Victor Road'!$Z$40</c:f>
              <c:strCache>
                <c:ptCount val="1"/>
                <c:pt idx="0">
                  <c:v>ILLEGAL</c:v>
                </c:pt>
              </c:strCache>
            </c:strRef>
          </c:tx>
          <c:spPr>
            <a:solidFill>
              <a:schemeClr val="accent3"/>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Road'!$AA$40:$AP$40</c:f>
              <c:numCache>
                <c:formatCode>General</c:formatCode>
                <c:ptCount val="16"/>
                <c:pt idx="0">
                  <c:v>2</c:v>
                </c:pt>
                <c:pt idx="1">
                  <c:v>2</c:v>
                </c:pt>
                <c:pt idx="2">
                  <c:v>2</c:v>
                </c:pt>
                <c:pt idx="3">
                  <c:v>2</c:v>
                </c:pt>
                <c:pt idx="4">
                  <c:v>3</c:v>
                </c:pt>
                <c:pt idx="5">
                  <c:v>3</c:v>
                </c:pt>
                <c:pt idx="6">
                  <c:v>3</c:v>
                </c:pt>
                <c:pt idx="7">
                  <c:v>4</c:v>
                </c:pt>
                <c:pt idx="8">
                  <c:v>4</c:v>
                </c:pt>
                <c:pt idx="9">
                  <c:v>4</c:v>
                </c:pt>
                <c:pt idx="10">
                  <c:v>3</c:v>
                </c:pt>
                <c:pt idx="11">
                  <c:v>5</c:v>
                </c:pt>
                <c:pt idx="12">
                  <c:v>5</c:v>
                </c:pt>
                <c:pt idx="13">
                  <c:v>5</c:v>
                </c:pt>
                <c:pt idx="14">
                  <c:v>7</c:v>
                </c:pt>
                <c:pt idx="15">
                  <c:v>7</c:v>
                </c:pt>
              </c:numCache>
            </c:numRef>
          </c:val>
          <c:extLst>
            <c:ext xmlns:c16="http://schemas.microsoft.com/office/drawing/2014/chart" uri="{C3380CC4-5D6E-409C-BE32-E72D297353CC}">
              <c16:uniqueId val="{00000005-6C03-40F0-8908-7D671989E8B4}"/>
            </c:ext>
          </c:extLst>
        </c:ser>
        <c:ser>
          <c:idx val="3"/>
          <c:order val="3"/>
          <c:tx>
            <c:strRef>
              <c:f>'Victor Road'!$Z$41</c:f>
              <c:strCache>
                <c:ptCount val="1"/>
                <c:pt idx="0">
                  <c:v>LONG STAY</c:v>
                </c:pt>
              </c:strCache>
            </c:strRef>
          </c:tx>
          <c:spPr>
            <a:solidFill>
              <a:schemeClr val="accent4"/>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Road'!$AA$41:$AP$41</c:f>
              <c:numCache>
                <c:formatCode>General</c:formatCode>
                <c:ptCount val="16"/>
                <c:pt idx="0">
                  <c:v>0</c:v>
                </c:pt>
                <c:pt idx="1">
                  <c:v>0</c:v>
                </c:pt>
                <c:pt idx="2">
                  <c:v>0</c:v>
                </c:pt>
                <c:pt idx="3">
                  <c:v>0</c:v>
                </c:pt>
                <c:pt idx="4">
                  <c:v>1</c:v>
                </c:pt>
                <c:pt idx="5">
                  <c:v>3</c:v>
                </c:pt>
                <c:pt idx="6">
                  <c:v>10</c:v>
                </c:pt>
                <c:pt idx="7">
                  <c:v>10</c:v>
                </c:pt>
                <c:pt idx="8">
                  <c:v>13</c:v>
                </c:pt>
                <c:pt idx="9">
                  <c:v>12</c:v>
                </c:pt>
                <c:pt idx="10">
                  <c:v>12</c:v>
                </c:pt>
                <c:pt idx="11">
                  <c:v>6</c:v>
                </c:pt>
                <c:pt idx="12">
                  <c:v>7</c:v>
                </c:pt>
                <c:pt idx="13">
                  <c:v>6</c:v>
                </c:pt>
                <c:pt idx="14">
                  <c:v>0</c:v>
                </c:pt>
                <c:pt idx="15">
                  <c:v>0</c:v>
                </c:pt>
              </c:numCache>
            </c:numRef>
          </c:val>
          <c:extLst>
            <c:ext xmlns:c16="http://schemas.microsoft.com/office/drawing/2014/chart" uri="{C3380CC4-5D6E-409C-BE32-E72D297353CC}">
              <c16:uniqueId val="{00000007-6C03-40F0-8908-7D671989E8B4}"/>
            </c:ext>
          </c:extLst>
        </c:ser>
        <c:ser>
          <c:idx val="4"/>
          <c:order val="4"/>
          <c:tx>
            <c:strRef>
              <c:f>'Victor Road'!$Z$42</c:f>
              <c:strCache>
                <c:ptCount val="1"/>
                <c:pt idx="0">
                  <c:v>RESIDENT</c:v>
                </c:pt>
              </c:strCache>
            </c:strRef>
          </c:tx>
          <c:spPr>
            <a:solidFill>
              <a:schemeClr val="accent5"/>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Road'!$AA$42:$AP$42</c:f>
              <c:numCache>
                <c:formatCode>General</c:formatCode>
                <c:ptCount val="16"/>
                <c:pt idx="0">
                  <c:v>92</c:v>
                </c:pt>
                <c:pt idx="1">
                  <c:v>92</c:v>
                </c:pt>
                <c:pt idx="2">
                  <c:v>85</c:v>
                </c:pt>
                <c:pt idx="3">
                  <c:v>79</c:v>
                </c:pt>
                <c:pt idx="4">
                  <c:v>71</c:v>
                </c:pt>
                <c:pt idx="5">
                  <c:v>71</c:v>
                </c:pt>
                <c:pt idx="6">
                  <c:v>68</c:v>
                </c:pt>
                <c:pt idx="7">
                  <c:v>67</c:v>
                </c:pt>
                <c:pt idx="8">
                  <c:v>66</c:v>
                </c:pt>
                <c:pt idx="9">
                  <c:v>66</c:v>
                </c:pt>
                <c:pt idx="10">
                  <c:v>63</c:v>
                </c:pt>
                <c:pt idx="11">
                  <c:v>71</c:v>
                </c:pt>
                <c:pt idx="12">
                  <c:v>73</c:v>
                </c:pt>
                <c:pt idx="13">
                  <c:v>74</c:v>
                </c:pt>
                <c:pt idx="14">
                  <c:v>73</c:v>
                </c:pt>
                <c:pt idx="15">
                  <c:v>73</c:v>
                </c:pt>
              </c:numCache>
            </c:numRef>
          </c:val>
          <c:extLst>
            <c:ext xmlns:c16="http://schemas.microsoft.com/office/drawing/2014/chart" uri="{C3380CC4-5D6E-409C-BE32-E72D297353CC}">
              <c16:uniqueId val="{00000009-6C03-40F0-8908-7D671989E8B4}"/>
            </c:ext>
          </c:extLst>
        </c:ser>
        <c:ser>
          <c:idx val="5"/>
          <c:order val="5"/>
          <c:tx>
            <c:strRef>
              <c:f>'Victor Road'!$Z$43</c:f>
              <c:strCache>
                <c:ptCount val="1"/>
                <c:pt idx="0">
                  <c:v>SHORT STAY</c:v>
                </c:pt>
              </c:strCache>
            </c:strRef>
          </c:tx>
          <c:spPr>
            <a:solidFill>
              <a:schemeClr val="accent6"/>
            </a:solidFill>
            <a:ln>
              <a:noFill/>
            </a:ln>
            <a:effectLst/>
          </c:spPr>
          <c:invertIfNegative val="0"/>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Road'!$AA$43:$AP$43</c:f>
              <c:numCache>
                <c:formatCode>General</c:formatCode>
                <c:ptCount val="16"/>
                <c:pt idx="0">
                  <c:v>0</c:v>
                </c:pt>
                <c:pt idx="1">
                  <c:v>0</c:v>
                </c:pt>
                <c:pt idx="2">
                  <c:v>0</c:v>
                </c:pt>
                <c:pt idx="3">
                  <c:v>1</c:v>
                </c:pt>
                <c:pt idx="4">
                  <c:v>4</c:v>
                </c:pt>
                <c:pt idx="5">
                  <c:v>4</c:v>
                </c:pt>
                <c:pt idx="6">
                  <c:v>2</c:v>
                </c:pt>
                <c:pt idx="7">
                  <c:v>8</c:v>
                </c:pt>
                <c:pt idx="8">
                  <c:v>6</c:v>
                </c:pt>
                <c:pt idx="9">
                  <c:v>5</c:v>
                </c:pt>
                <c:pt idx="10">
                  <c:v>12</c:v>
                </c:pt>
                <c:pt idx="11">
                  <c:v>5</c:v>
                </c:pt>
                <c:pt idx="12">
                  <c:v>4</c:v>
                </c:pt>
                <c:pt idx="13">
                  <c:v>3</c:v>
                </c:pt>
                <c:pt idx="14">
                  <c:v>1</c:v>
                </c:pt>
                <c:pt idx="15">
                  <c:v>0</c:v>
                </c:pt>
              </c:numCache>
            </c:numRef>
          </c:val>
          <c:extLst>
            <c:ext xmlns:c16="http://schemas.microsoft.com/office/drawing/2014/chart" uri="{C3380CC4-5D6E-409C-BE32-E72D297353CC}">
              <c16:uniqueId val="{0000000B-6C03-40F0-8908-7D671989E8B4}"/>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'Victor Road'!$Z$44</c:f>
              <c:strCache>
                <c:ptCount val="1"/>
                <c:pt idx="0">
                  <c:v>CAPACITY</c:v>
                </c:pt>
              </c:strCache>
            </c:strRef>
          </c:tx>
          <c:spPr>
            <a:ln w="19050" cap="rnd" cmpd="sng" algn="ctr">
              <a:solidFill>
                <a:schemeClr val="tx1"/>
              </a:solidFill>
              <a:prstDash val="solid"/>
              <a:round/>
            </a:ln>
            <a:effectLst/>
          </c:spPr>
          <c:marker>
            <c:symbol val="none"/>
          </c:marker>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Road'!$AA$44:$AP$44</c:f>
              <c:numCache>
                <c:formatCode>General</c:formatCode>
                <c:ptCount val="16"/>
                <c:pt idx="0">
                  <c:v>109</c:v>
                </c:pt>
                <c:pt idx="1">
                  <c:v>109</c:v>
                </c:pt>
                <c:pt idx="2">
                  <c:v>109</c:v>
                </c:pt>
                <c:pt idx="3">
                  <c:v>109</c:v>
                </c:pt>
                <c:pt idx="4">
                  <c:v>109</c:v>
                </c:pt>
                <c:pt idx="5">
                  <c:v>109</c:v>
                </c:pt>
                <c:pt idx="6">
                  <c:v>109</c:v>
                </c:pt>
                <c:pt idx="7">
                  <c:v>109</c:v>
                </c:pt>
                <c:pt idx="8">
                  <c:v>109</c:v>
                </c:pt>
                <c:pt idx="9">
                  <c:v>109</c:v>
                </c:pt>
                <c:pt idx="10">
                  <c:v>109</c:v>
                </c:pt>
                <c:pt idx="11">
                  <c:v>109</c:v>
                </c:pt>
                <c:pt idx="12">
                  <c:v>109</c:v>
                </c:pt>
                <c:pt idx="13">
                  <c:v>109</c:v>
                </c:pt>
                <c:pt idx="14">
                  <c:v>109</c:v>
                </c:pt>
                <c:pt idx="15">
                  <c:v>109</c:v>
                </c:pt>
              </c:numCache>
            </c:numRef>
          </c:val>
          <c:smooth val="0"/>
          <c:extLst>
            <c:ext xmlns:c16="http://schemas.microsoft.com/office/drawing/2014/chart" uri="{C3380CC4-5D6E-409C-BE32-E72D297353CC}">
              <c16:uniqueId val="{0000000D-6C03-40F0-8908-7D671989E8B4}"/>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'Victor Road'!$Z$55</c:f>
              <c:strCache>
                <c:ptCount val="1"/>
                <c:pt idx="0">
                  <c:v>DISABLED</c:v>
                </c:pt>
              </c:strCache>
            </c:strRef>
          </c:tx>
          <c:spPr>
            <a:solidFill>
              <a:schemeClr val="accent2"/>
            </a:solidFill>
            <a:ln>
              <a:noFill/>
            </a:ln>
            <a:effectLst/>
          </c:spPr>
          <c:invertIfNegative val="0"/>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7569-418B-8927-41970620495C}"/>
            </c:ext>
          </c:extLst>
        </c:ser>
        <c:ser>
          <c:idx val="2"/>
          <c:order val="2"/>
          <c:tx>
            <c:strRef>
              <c:f>'Victor Road'!$Z$56</c:f>
              <c:strCache>
                <c:ptCount val="1"/>
                <c:pt idx="0">
                  <c:v>ILLEGAL</c:v>
                </c:pt>
              </c:strCache>
            </c:strRef>
          </c:tx>
          <c:spPr>
            <a:solidFill>
              <a:schemeClr val="accent3"/>
            </a:solidFill>
            <a:ln>
              <a:noFill/>
            </a:ln>
            <a:effectLst/>
          </c:spPr>
          <c:invertIfNegative val="0"/>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Road'!$AA$56:$AP$56</c:f>
              <c:numCache>
                <c:formatCode>General</c:formatCode>
                <c:ptCount val="16"/>
                <c:pt idx="0">
                  <c:v>4</c:v>
                </c:pt>
                <c:pt idx="1">
                  <c:v>3</c:v>
                </c:pt>
                <c:pt idx="2">
                  <c:v>3</c:v>
                </c:pt>
                <c:pt idx="3">
                  <c:v>3</c:v>
                </c:pt>
                <c:pt idx="4">
                  <c:v>3</c:v>
                </c:pt>
                <c:pt idx="5">
                  <c:v>5</c:v>
                </c:pt>
                <c:pt idx="6">
                  <c:v>1</c:v>
                </c:pt>
                <c:pt idx="7">
                  <c:v>2</c:v>
                </c:pt>
                <c:pt idx="8">
                  <c:v>2</c:v>
                </c:pt>
                <c:pt idx="9">
                  <c:v>2</c:v>
                </c:pt>
                <c:pt idx="10">
                  <c:v>1</c:v>
                </c:pt>
                <c:pt idx="11">
                  <c:v>2</c:v>
                </c:pt>
                <c:pt idx="12">
                  <c:v>3</c:v>
                </c:pt>
                <c:pt idx="13">
                  <c:v>4</c:v>
                </c:pt>
                <c:pt idx="14">
                  <c:v>3</c:v>
                </c:pt>
                <c:pt idx="15">
                  <c:v>3</c:v>
                </c:pt>
              </c:numCache>
            </c:numRef>
          </c:val>
          <c:extLst>
            <c:ext xmlns:c16="http://schemas.microsoft.com/office/drawing/2014/chart" uri="{C3380CC4-5D6E-409C-BE32-E72D297353CC}">
              <c16:uniqueId val="{00000002-7569-418B-8927-41970620495C}"/>
            </c:ext>
          </c:extLst>
        </c:ser>
        <c:ser>
          <c:idx val="3"/>
          <c:order val="3"/>
          <c:tx>
            <c:strRef>
              <c:f>'Victor Road'!$Z$57</c:f>
              <c:strCache>
                <c:ptCount val="1"/>
                <c:pt idx="0">
                  <c:v>LONG STAY</c:v>
                </c:pt>
              </c:strCache>
            </c:strRef>
          </c:tx>
          <c:spPr>
            <a:solidFill>
              <a:schemeClr val="accent4"/>
            </a:solidFill>
            <a:ln>
              <a:noFill/>
            </a:ln>
            <a:effectLst/>
          </c:spPr>
          <c:invertIfNegative val="0"/>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Road'!$AA$57:$AP$57</c:f>
              <c:numCache>
                <c:formatCode>General</c:formatCode>
                <c:ptCount val="16"/>
                <c:pt idx="0">
                  <c:v>0</c:v>
                </c:pt>
                <c:pt idx="1">
                  <c:v>0</c:v>
                </c:pt>
                <c:pt idx="2">
                  <c:v>0</c:v>
                </c:pt>
                <c:pt idx="3">
                  <c:v>1</c:v>
                </c:pt>
                <c:pt idx="4">
                  <c:v>1</c:v>
                </c:pt>
                <c:pt idx="5">
                  <c:v>1</c:v>
                </c:pt>
                <c:pt idx="6">
                  <c:v>2</c:v>
                </c:pt>
                <c:pt idx="7">
                  <c:v>3</c:v>
                </c:pt>
                <c:pt idx="8">
                  <c:v>3</c:v>
                </c:pt>
                <c:pt idx="9">
                  <c:v>4</c:v>
                </c:pt>
                <c:pt idx="10">
                  <c:v>3</c:v>
                </c:pt>
                <c:pt idx="11">
                  <c:v>2</c:v>
                </c:pt>
                <c:pt idx="12">
                  <c:v>2</c:v>
                </c:pt>
                <c:pt idx="13">
                  <c:v>2</c:v>
                </c:pt>
                <c:pt idx="14">
                  <c:v>0</c:v>
                </c:pt>
                <c:pt idx="15">
                  <c:v>0</c:v>
                </c:pt>
              </c:numCache>
            </c:numRef>
          </c:val>
          <c:extLst>
            <c:ext xmlns:c16="http://schemas.microsoft.com/office/drawing/2014/chart" uri="{C3380CC4-5D6E-409C-BE32-E72D297353CC}">
              <c16:uniqueId val="{00000003-7569-418B-8927-41970620495C}"/>
            </c:ext>
          </c:extLst>
        </c:ser>
        <c:ser>
          <c:idx val="4"/>
          <c:order val="4"/>
          <c:tx>
            <c:strRef>
              <c:f>'Victor Road'!$Z$58</c:f>
              <c:strCache>
                <c:ptCount val="1"/>
                <c:pt idx="0">
                  <c:v>RESIDENT</c:v>
                </c:pt>
              </c:strCache>
            </c:strRef>
          </c:tx>
          <c:spPr>
            <a:solidFill>
              <a:schemeClr val="accent5"/>
            </a:solidFill>
            <a:ln>
              <a:noFill/>
            </a:ln>
            <a:effectLst/>
          </c:spPr>
          <c:invertIfNegative val="0"/>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Road'!$AA$58:$AP$58</c:f>
              <c:numCache>
                <c:formatCode>General</c:formatCode>
                <c:ptCount val="16"/>
                <c:pt idx="0">
                  <c:v>95</c:v>
                </c:pt>
                <c:pt idx="1">
                  <c:v>89</c:v>
                </c:pt>
                <c:pt idx="2">
                  <c:v>89</c:v>
                </c:pt>
                <c:pt idx="3">
                  <c:v>89</c:v>
                </c:pt>
                <c:pt idx="4">
                  <c:v>77</c:v>
                </c:pt>
                <c:pt idx="5">
                  <c:v>70</c:v>
                </c:pt>
                <c:pt idx="6">
                  <c:v>69</c:v>
                </c:pt>
                <c:pt idx="7">
                  <c:v>72</c:v>
                </c:pt>
                <c:pt idx="8">
                  <c:v>72</c:v>
                </c:pt>
                <c:pt idx="9">
                  <c:v>74</c:v>
                </c:pt>
                <c:pt idx="10">
                  <c:v>81</c:v>
                </c:pt>
                <c:pt idx="11">
                  <c:v>84</c:v>
                </c:pt>
                <c:pt idx="12">
                  <c:v>85</c:v>
                </c:pt>
                <c:pt idx="13">
                  <c:v>84</c:v>
                </c:pt>
                <c:pt idx="14">
                  <c:v>92</c:v>
                </c:pt>
                <c:pt idx="15">
                  <c:v>92</c:v>
                </c:pt>
              </c:numCache>
            </c:numRef>
          </c:val>
          <c:extLst>
            <c:ext xmlns:c16="http://schemas.microsoft.com/office/drawing/2014/chart" uri="{C3380CC4-5D6E-409C-BE32-E72D297353CC}">
              <c16:uniqueId val="{00000004-7569-418B-8927-41970620495C}"/>
            </c:ext>
          </c:extLst>
        </c:ser>
        <c:ser>
          <c:idx val="5"/>
          <c:order val="5"/>
          <c:tx>
            <c:strRef>
              <c:f>'Victor Road'!$Z$59</c:f>
              <c:strCache>
                <c:ptCount val="1"/>
                <c:pt idx="0">
                  <c:v>SHORT STAY</c:v>
                </c:pt>
              </c:strCache>
            </c:strRef>
          </c:tx>
          <c:spPr>
            <a:solidFill>
              <a:schemeClr val="accent6"/>
            </a:solidFill>
            <a:ln>
              <a:noFill/>
            </a:ln>
            <a:effectLst/>
          </c:spPr>
          <c:invertIfNegative val="0"/>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Road'!$AA$59:$AP$59</c:f>
              <c:numCache>
                <c:formatCode>General</c:formatCode>
                <c:ptCount val="16"/>
                <c:pt idx="0">
                  <c:v>0</c:v>
                </c:pt>
                <c:pt idx="1">
                  <c:v>0</c:v>
                </c:pt>
                <c:pt idx="2">
                  <c:v>0</c:v>
                </c:pt>
                <c:pt idx="3">
                  <c:v>0</c:v>
                </c:pt>
                <c:pt idx="4">
                  <c:v>3</c:v>
                </c:pt>
                <c:pt idx="5">
                  <c:v>7</c:v>
                </c:pt>
                <c:pt idx="6">
                  <c:v>7</c:v>
                </c:pt>
                <c:pt idx="7">
                  <c:v>10</c:v>
                </c:pt>
                <c:pt idx="8">
                  <c:v>13</c:v>
                </c:pt>
                <c:pt idx="9">
                  <c:v>10</c:v>
                </c:pt>
                <c:pt idx="10">
                  <c:v>6</c:v>
                </c:pt>
                <c:pt idx="11">
                  <c:v>2</c:v>
                </c:pt>
                <c:pt idx="12">
                  <c:v>1</c:v>
                </c:pt>
                <c:pt idx="13">
                  <c:v>2</c:v>
                </c:pt>
                <c:pt idx="14">
                  <c:v>2</c:v>
                </c:pt>
                <c:pt idx="15">
                  <c:v>0</c:v>
                </c:pt>
              </c:numCache>
            </c:numRef>
          </c:val>
          <c:extLst>
            <c:ext xmlns:c16="http://schemas.microsoft.com/office/drawing/2014/chart" uri="{C3380CC4-5D6E-409C-BE32-E72D297353CC}">
              <c16:uniqueId val="{00000005-7569-418B-8927-41970620495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'Victor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'Victor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'Victor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569-418B-8927-41970620495C}"/>
                  </c:ext>
                </c:extLst>
              </c15:ser>
            </c15:filteredBarSeries>
          </c:ext>
        </c:extLst>
      </c:barChart>
      <c:lineChart>
        <c:grouping val="standard"/>
        <c:varyColors val="0"/>
        <c:ser>
          <c:idx val="6"/>
          <c:order val="6"/>
          <c:tx>
            <c:strRef>
              <c:f>'Victor Road'!$Z$60</c:f>
              <c:strCache>
                <c:ptCount val="1"/>
                <c:pt idx="0">
                  <c:v>CAPACITY</c:v>
                </c:pt>
              </c:strCache>
            </c:strRef>
          </c:tx>
          <c:spPr>
            <a:ln w="19050" cap="rnd" cmpd="sng" algn="ctr">
              <a:solidFill>
                <a:schemeClr val="tx1"/>
              </a:solidFill>
              <a:prstDash val="solid"/>
              <a:round/>
            </a:ln>
            <a:effectLst/>
          </c:spPr>
          <c:marker>
            <c:symbol val="none"/>
          </c:marker>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Road'!$AA$60:$AP$60</c:f>
              <c:numCache>
                <c:formatCode>General</c:formatCode>
                <c:ptCount val="16"/>
                <c:pt idx="0">
                  <c:v>109</c:v>
                </c:pt>
                <c:pt idx="1">
                  <c:v>109</c:v>
                </c:pt>
                <c:pt idx="2">
                  <c:v>109</c:v>
                </c:pt>
                <c:pt idx="3">
                  <c:v>109</c:v>
                </c:pt>
                <c:pt idx="4">
                  <c:v>109</c:v>
                </c:pt>
                <c:pt idx="5">
                  <c:v>109</c:v>
                </c:pt>
                <c:pt idx="6">
                  <c:v>109</c:v>
                </c:pt>
                <c:pt idx="7">
                  <c:v>109</c:v>
                </c:pt>
                <c:pt idx="8">
                  <c:v>109</c:v>
                </c:pt>
                <c:pt idx="9">
                  <c:v>109</c:v>
                </c:pt>
                <c:pt idx="10">
                  <c:v>109</c:v>
                </c:pt>
                <c:pt idx="11">
                  <c:v>109</c:v>
                </c:pt>
                <c:pt idx="12">
                  <c:v>109</c:v>
                </c:pt>
                <c:pt idx="13">
                  <c:v>109</c:v>
                </c:pt>
                <c:pt idx="14">
                  <c:v>109</c:v>
                </c:pt>
                <c:pt idx="15">
                  <c:v>109</c:v>
                </c:pt>
              </c:numCache>
            </c:numRef>
          </c:val>
          <c:smooth val="0"/>
          <c:extLst>
            <c:ext xmlns:c16="http://schemas.microsoft.com/office/drawing/2014/chart" uri="{C3380CC4-5D6E-409C-BE32-E72D297353CC}">
              <c16:uniqueId val="{00000006-7569-418B-8927-41970620495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'Victor Road'!$Z$63</c:f>
              <c:strCache>
                <c:ptCount val="1"/>
                <c:pt idx="0">
                  <c:v>Victor Road</c:v>
                </c:pt>
              </c:strCache>
            </c:strRef>
          </c:tx>
          <c:dPt>
            <c:idx val="0"/>
            <c:bubble3D val="0"/>
            <c:spPr>
              <a:solidFill>
                <a:schemeClr val="accent3"/>
              </a:solidFill>
              <a:ln>
                <a:noFill/>
              </a:ln>
              <a:effectLst/>
            </c:spPr>
            <c:extLst>
              <c:ext xmlns:c16="http://schemas.microsoft.com/office/drawing/2014/chart" uri="{C3380CC4-5D6E-409C-BE32-E72D297353CC}">
                <c16:uniqueId val="{00000001-CE4E-43E8-9701-3F618B0E4D1F}"/>
              </c:ext>
            </c:extLst>
          </c:dPt>
          <c:dPt>
            <c:idx val="1"/>
            <c:bubble3D val="0"/>
            <c:spPr>
              <a:solidFill>
                <a:schemeClr val="accent4"/>
              </a:solidFill>
              <a:ln>
                <a:noFill/>
              </a:ln>
              <a:effectLst/>
            </c:spPr>
            <c:extLst>
              <c:ext xmlns:c16="http://schemas.microsoft.com/office/drawing/2014/chart" uri="{C3380CC4-5D6E-409C-BE32-E72D297353CC}">
                <c16:uniqueId val="{00000003-CE4E-43E8-9701-3F618B0E4D1F}"/>
              </c:ext>
            </c:extLst>
          </c:dPt>
          <c:dPt>
            <c:idx val="2"/>
            <c:bubble3D val="0"/>
            <c:spPr>
              <a:solidFill>
                <a:schemeClr val="accent5"/>
              </a:solidFill>
              <a:ln>
                <a:noFill/>
              </a:ln>
              <a:effectLst/>
            </c:spPr>
            <c:extLst>
              <c:ext xmlns:c16="http://schemas.microsoft.com/office/drawing/2014/chart" uri="{C3380CC4-5D6E-409C-BE32-E72D297353CC}">
                <c16:uniqueId val="{00000005-CE4E-43E8-9701-3F618B0E4D1F}"/>
              </c:ext>
            </c:extLst>
          </c:dPt>
          <c:dPt>
            <c:idx val="3"/>
            <c:bubble3D val="0"/>
            <c:spPr>
              <a:solidFill>
                <a:schemeClr val="accent6"/>
              </a:solidFill>
              <a:ln>
                <a:noFill/>
              </a:ln>
              <a:effectLst/>
            </c:spPr>
            <c:extLst>
              <c:ext xmlns:c16="http://schemas.microsoft.com/office/drawing/2014/chart" uri="{C3380CC4-5D6E-409C-BE32-E72D297353CC}">
                <c16:uniqueId val="{00000007-CE4E-43E8-9701-3F618B0E4D1F}"/>
              </c:ext>
            </c:extLst>
          </c:dPt>
          <c:dLbls>
            <c:dLbl>
              <c:idx val="0"/>
              <c:layout>
                <c:manualLayout>
                  <c:x val="-8.3203921926859714E-2"/>
                  <c:y val="-2.10731563500891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3E8-9701-3F618B0E4D1F}"/>
                </c:ext>
              </c:extLst>
            </c:dLbl>
            <c:dLbl>
              <c:idx val="2"/>
              <c:layout>
                <c:manualLayout>
                  <c:x val="0.22955917390422578"/>
                  <c:y val="-5.05143567920802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3E8-9701-3F618B0E4D1F}"/>
                </c:ext>
              </c:extLst>
            </c:dLbl>
            <c:dLbl>
              <c:idx val="3"/>
              <c:layout>
                <c:manualLayout>
                  <c:x val="2.009223399420762E-2"/>
                  <c:y val="1.6873144410967111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3E8-9701-3F618B0E4D1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'Victor Road'!$AA$62:$AF$62</c15:sqref>
                  </c15:fullRef>
                </c:ext>
              </c:extLst>
              <c:f>'Victor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'Victor Road'!$AA$63:$AF$63</c15:sqref>
                  </c15:fullRef>
                </c:ext>
              </c:extLst>
              <c:f>'Victor Road'!$AC$63:$AF$63</c:f>
              <c:numCache>
                <c:formatCode>General</c:formatCode>
                <c:ptCount val="4"/>
                <c:pt idx="0">
                  <c:v>16</c:v>
                </c:pt>
                <c:pt idx="1">
                  <c:v>4</c:v>
                </c:pt>
                <c:pt idx="2">
                  <c:v>200</c:v>
                </c:pt>
                <c:pt idx="3">
                  <c:v>32</c:v>
                </c:pt>
              </c:numCache>
            </c:numRef>
          </c:val>
          <c:extLst>
            <c:ext xmlns:c15="http://schemas.microsoft.com/office/drawing/2012/chart" uri="{02D57815-91ED-43cb-92C2-25804820EDAC}">
              <c15:categoryFilterExceptions>
                <c15:categoryFilterException>
                  <c15:sqref>'Victor Road'!$AA$63</c15:sqref>
                  <c15:spPr xmlns:c15="http://schemas.microsoft.com/office/drawing/2012/chart">
                    <a:solidFill>
                      <a:schemeClr val="accent1"/>
                    </a:solidFill>
                    <a:ln>
                      <a:noFill/>
                    </a:ln>
                    <a:effectLst/>
                  </c15:spPr>
                  <c15:bubble3D val="0"/>
                </c15:categoryFilterException>
                <c15:categoryFilterException>
                  <c15:sqref>'Victor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CE4E-43E8-9701-3F618B0E4D1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'Victor Road'!$Z$47</c:f>
              <c:strCache>
                <c:ptCount val="1"/>
                <c:pt idx="0">
                  <c:v>Victor Road</c:v>
                </c:pt>
              </c:strCache>
            </c:strRef>
          </c:tx>
          <c:dPt>
            <c:idx val="0"/>
            <c:bubble3D val="0"/>
            <c:spPr>
              <a:solidFill>
                <a:schemeClr val="accent1"/>
              </a:solidFill>
              <a:ln>
                <a:noFill/>
              </a:ln>
              <a:effectLst/>
            </c:spPr>
            <c:extLst>
              <c:ext xmlns:c16="http://schemas.microsoft.com/office/drawing/2014/chart" uri="{C3380CC4-5D6E-409C-BE32-E72D297353CC}">
                <c16:uniqueId val="{00000001-D5F9-4C95-97F6-50439E3A2F96}"/>
              </c:ext>
            </c:extLst>
          </c:dPt>
          <c:dPt>
            <c:idx val="1"/>
            <c:bubble3D val="0"/>
            <c:spPr>
              <a:solidFill>
                <a:schemeClr val="accent2"/>
              </a:solidFill>
              <a:ln>
                <a:noFill/>
              </a:ln>
              <a:effectLst/>
            </c:spPr>
            <c:extLst>
              <c:ext xmlns:c16="http://schemas.microsoft.com/office/drawing/2014/chart" uri="{C3380CC4-5D6E-409C-BE32-E72D297353CC}">
                <c16:uniqueId val="{00000003-D5F9-4C95-97F6-50439E3A2F96}"/>
              </c:ext>
            </c:extLst>
          </c:dPt>
          <c:dPt>
            <c:idx val="2"/>
            <c:bubble3D val="0"/>
            <c:spPr>
              <a:solidFill>
                <a:schemeClr val="accent3"/>
              </a:solidFill>
              <a:ln>
                <a:noFill/>
              </a:ln>
              <a:effectLst/>
            </c:spPr>
            <c:extLst>
              <c:ext xmlns:c16="http://schemas.microsoft.com/office/drawing/2014/chart" uri="{C3380CC4-5D6E-409C-BE32-E72D297353CC}">
                <c16:uniqueId val="{00000005-D5F9-4C95-97F6-50439E3A2F96}"/>
              </c:ext>
            </c:extLst>
          </c:dPt>
          <c:dPt>
            <c:idx val="3"/>
            <c:bubble3D val="0"/>
            <c:spPr>
              <a:solidFill>
                <a:schemeClr val="accent4"/>
              </a:solidFill>
              <a:ln>
                <a:noFill/>
              </a:ln>
              <a:effectLst/>
            </c:spPr>
            <c:extLst>
              <c:ext xmlns:c16="http://schemas.microsoft.com/office/drawing/2014/chart" uri="{C3380CC4-5D6E-409C-BE32-E72D297353CC}">
                <c16:uniqueId val="{00000007-D5F9-4C95-97F6-50439E3A2F96}"/>
              </c:ext>
            </c:extLst>
          </c:dPt>
          <c:dPt>
            <c:idx val="4"/>
            <c:bubble3D val="0"/>
            <c:spPr>
              <a:solidFill>
                <a:schemeClr val="accent5"/>
              </a:solidFill>
              <a:ln>
                <a:noFill/>
              </a:ln>
              <a:effectLst/>
            </c:spPr>
            <c:extLst>
              <c:ext xmlns:c16="http://schemas.microsoft.com/office/drawing/2014/chart" uri="{C3380CC4-5D6E-409C-BE32-E72D297353CC}">
                <c16:uniqueId val="{00000009-D5F9-4C95-97F6-50439E3A2F96}"/>
              </c:ext>
            </c:extLst>
          </c:dPt>
          <c:dPt>
            <c:idx val="5"/>
            <c:bubble3D val="0"/>
            <c:spPr>
              <a:solidFill>
                <a:schemeClr val="accent6"/>
              </a:solidFill>
              <a:ln>
                <a:noFill/>
              </a:ln>
              <a:effectLst/>
            </c:spPr>
            <c:extLst>
              <c:ext xmlns:c16="http://schemas.microsoft.com/office/drawing/2014/chart" uri="{C3380CC4-5D6E-409C-BE32-E72D297353CC}">
                <c16:uniqueId val="{0000000B-D5F9-4C95-97F6-50439E3A2F96}"/>
              </c:ext>
            </c:extLst>
          </c:dPt>
          <c:dLbls>
            <c:dLbl>
              <c:idx val="1"/>
              <c:delete val="1"/>
              <c:extLst>
                <c:ext xmlns:c15="http://schemas.microsoft.com/office/drawing/2012/chart" uri="{CE6537A1-D6FC-4f65-9D91-7224C49458BB}"/>
                <c:ext xmlns:c16="http://schemas.microsoft.com/office/drawing/2014/chart" uri="{C3380CC4-5D6E-409C-BE32-E72D297353CC}">
                  <c16:uniqueId val="{00000003-D5F9-4C95-97F6-50439E3A2F96}"/>
                </c:ext>
              </c:extLst>
            </c:dLbl>
            <c:dLbl>
              <c:idx val="4"/>
              <c:layout>
                <c:manualLayout>
                  <c:x val="-0.19615779297970701"/>
                  <c:y val="-8.32198739873094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5F9-4C95-97F6-50439E3A2F96}"/>
                </c:ext>
              </c:extLst>
            </c:dLbl>
            <c:dLbl>
              <c:idx val="5"/>
              <c:layout>
                <c:manualLayout>
                  <c:x val="-8.606339617850076E-3"/>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5F9-4C95-97F6-50439E3A2F9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'Victor Road'!$AA$46:$AF$46</c:f>
              <c:strCache>
                <c:ptCount val="6"/>
                <c:pt idx="0">
                  <c:v>COMMUTER</c:v>
                </c:pt>
                <c:pt idx="1">
                  <c:v>DISABLED</c:v>
                </c:pt>
                <c:pt idx="2">
                  <c:v>ILLEGAL</c:v>
                </c:pt>
                <c:pt idx="3">
                  <c:v>LONG STAY</c:v>
                </c:pt>
                <c:pt idx="4">
                  <c:v>RESIDENT</c:v>
                </c:pt>
                <c:pt idx="5">
                  <c:v>SHORT STAY</c:v>
                </c:pt>
              </c:strCache>
            </c:strRef>
          </c:cat>
          <c:val>
            <c:numRef>
              <c:f>'Victor Road'!$AA$47:$AF$47</c:f>
              <c:numCache>
                <c:formatCode>General</c:formatCode>
                <c:ptCount val="6"/>
                <c:pt idx="0">
                  <c:v>11</c:v>
                </c:pt>
                <c:pt idx="1">
                  <c:v>0</c:v>
                </c:pt>
                <c:pt idx="2">
                  <c:v>10</c:v>
                </c:pt>
                <c:pt idx="3">
                  <c:v>13</c:v>
                </c:pt>
                <c:pt idx="4">
                  <c:v>136</c:v>
                </c:pt>
                <c:pt idx="5">
                  <c:v>23</c:v>
                </c:pt>
              </c:numCache>
            </c:numRef>
          </c:val>
          <c:extLst>
            <c:ext xmlns:c16="http://schemas.microsoft.com/office/drawing/2014/chart" uri="{C3380CC4-5D6E-409C-BE32-E72D297353CC}">
              <c16:uniqueId val="{0000000C-D5F9-4C95-97F6-50439E3A2F9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'Victor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Road'!$AA$47</c:f>
              <c:numCache>
                <c:formatCode>General</c:formatCode>
                <c:ptCount val="1"/>
                <c:pt idx="0">
                  <c:v>11</c:v>
                </c:pt>
              </c:numCache>
            </c:numRef>
          </c:val>
          <c:extLst>
            <c:ext xmlns:c16="http://schemas.microsoft.com/office/drawing/2014/chart" uri="{C3380CC4-5D6E-409C-BE32-E72D297353CC}">
              <c16:uniqueId val="{00000000-EB04-475D-A500-AAD097ED8A46}"/>
            </c:ext>
          </c:extLst>
        </c:ser>
        <c:ser>
          <c:idx val="1"/>
          <c:order val="1"/>
          <c:tx>
            <c:strRef>
              <c:f>'Victor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Road'!$AB$47</c:f>
              <c:numCache>
                <c:formatCode>General</c:formatCode>
                <c:ptCount val="1"/>
                <c:pt idx="0">
                  <c:v>0</c:v>
                </c:pt>
              </c:numCache>
            </c:numRef>
          </c:val>
          <c:extLst>
            <c:ext xmlns:c16="http://schemas.microsoft.com/office/drawing/2014/chart" uri="{C3380CC4-5D6E-409C-BE32-E72D297353CC}">
              <c16:uniqueId val="{00000001-EB04-475D-A500-AAD097ED8A46}"/>
            </c:ext>
          </c:extLst>
        </c:ser>
        <c:ser>
          <c:idx val="2"/>
          <c:order val="2"/>
          <c:tx>
            <c:strRef>
              <c:f>'Victor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Road'!$AC$47</c:f>
              <c:numCache>
                <c:formatCode>General</c:formatCode>
                <c:ptCount val="1"/>
                <c:pt idx="0">
                  <c:v>10</c:v>
                </c:pt>
              </c:numCache>
            </c:numRef>
          </c:val>
          <c:extLst>
            <c:ext xmlns:c16="http://schemas.microsoft.com/office/drawing/2014/chart" uri="{C3380CC4-5D6E-409C-BE32-E72D297353CC}">
              <c16:uniqueId val="{00000002-EB04-475D-A500-AAD097ED8A46}"/>
            </c:ext>
          </c:extLst>
        </c:ser>
        <c:ser>
          <c:idx val="3"/>
          <c:order val="3"/>
          <c:tx>
            <c:strRef>
              <c:f>'Victor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Road'!$AD$47</c:f>
              <c:numCache>
                <c:formatCode>General</c:formatCode>
                <c:ptCount val="1"/>
                <c:pt idx="0">
                  <c:v>13</c:v>
                </c:pt>
              </c:numCache>
            </c:numRef>
          </c:val>
          <c:extLst>
            <c:ext xmlns:c16="http://schemas.microsoft.com/office/drawing/2014/chart" uri="{C3380CC4-5D6E-409C-BE32-E72D297353CC}">
              <c16:uniqueId val="{00000003-EB04-475D-A500-AAD097ED8A46}"/>
            </c:ext>
          </c:extLst>
        </c:ser>
        <c:ser>
          <c:idx val="4"/>
          <c:order val="4"/>
          <c:tx>
            <c:strRef>
              <c:f>'Victor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Road'!$AE$47</c:f>
              <c:numCache>
                <c:formatCode>General</c:formatCode>
                <c:ptCount val="1"/>
                <c:pt idx="0">
                  <c:v>136</c:v>
                </c:pt>
              </c:numCache>
            </c:numRef>
          </c:val>
          <c:extLst>
            <c:ext xmlns:c16="http://schemas.microsoft.com/office/drawing/2014/chart" uri="{C3380CC4-5D6E-409C-BE32-E72D297353CC}">
              <c16:uniqueId val="{00000004-EB04-475D-A500-AAD097ED8A46}"/>
            </c:ext>
          </c:extLst>
        </c:ser>
        <c:ser>
          <c:idx val="5"/>
          <c:order val="5"/>
          <c:tx>
            <c:strRef>
              <c:f>'Victor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Road'!$Z$47</c:f>
              <c:strCache>
                <c:ptCount val="1"/>
                <c:pt idx="0">
                  <c:v>Victor Road</c:v>
                </c:pt>
              </c:strCache>
            </c:strRef>
          </c:cat>
          <c:val>
            <c:numRef>
              <c:f>'Victor Road'!$AF$47</c:f>
              <c:numCache>
                <c:formatCode>General</c:formatCode>
                <c:ptCount val="1"/>
                <c:pt idx="0">
                  <c:v>23</c:v>
                </c:pt>
              </c:numCache>
            </c:numRef>
          </c:val>
          <c:extLst>
            <c:ext xmlns:c16="http://schemas.microsoft.com/office/drawing/2014/chart" uri="{C3380CC4-5D6E-409C-BE32-E72D297353CC}">
              <c16:uniqueId val="{00000005-EB04-475D-A500-AAD097ED8A46}"/>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'Victor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'Victor Road'!$Z$47</c15:sqref>
                        </c15:formulaRef>
                      </c:ext>
                    </c:extLst>
                    <c:strCache>
                      <c:ptCount val="1"/>
                      <c:pt idx="0">
                        <c:v>Victor Road</c:v>
                      </c:pt>
                    </c:strCache>
                  </c:strRef>
                </c:cat>
                <c:val>
                  <c:numRef>
                    <c:extLst>
                      <c:ext uri="{02D57815-91ED-43cb-92C2-25804820EDAC}">
                        <c15:formulaRef>
                          <c15:sqref>'Victor Road'!$AG$47</c15:sqref>
                        </c15:formulaRef>
                      </c:ext>
                    </c:extLst>
                    <c:numCache>
                      <c:formatCode>General</c:formatCode>
                      <c:ptCount val="1"/>
                      <c:pt idx="0">
                        <c:v>193</c:v>
                      </c:pt>
                    </c:numCache>
                  </c:numRef>
                </c:val>
                <c:extLst>
                  <c:ext xmlns:c16="http://schemas.microsoft.com/office/drawing/2014/chart" uri="{C3380CC4-5D6E-409C-BE32-E72D297353CC}">
                    <c16:uniqueId val="{00000006-EB04-475D-A500-AAD097ED8A46}"/>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'Victor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Road'!$Z$63</c:f>
              <c:strCache>
                <c:ptCount val="1"/>
                <c:pt idx="0">
                  <c:v>Victor Road</c:v>
                </c:pt>
              </c:strCache>
            </c:strRef>
          </c:cat>
          <c:val>
            <c:numRef>
              <c:f>'Victor Road'!$AB$63</c:f>
              <c:numCache>
                <c:formatCode>General</c:formatCode>
                <c:ptCount val="1"/>
                <c:pt idx="0">
                  <c:v>0</c:v>
                </c:pt>
              </c:numCache>
            </c:numRef>
          </c:val>
          <c:extLst>
            <c:ext xmlns:c16="http://schemas.microsoft.com/office/drawing/2014/chart" uri="{C3380CC4-5D6E-409C-BE32-E72D297353CC}">
              <c16:uniqueId val="{00000000-FFBF-4A50-AD25-62108476E1DE}"/>
            </c:ext>
          </c:extLst>
        </c:ser>
        <c:ser>
          <c:idx val="2"/>
          <c:order val="2"/>
          <c:tx>
            <c:strRef>
              <c:f>'Victor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'Victor Road'!$Z$63</c:f>
              <c:strCache>
                <c:ptCount val="1"/>
                <c:pt idx="0">
                  <c:v>Victor Road</c:v>
                </c:pt>
              </c:strCache>
            </c:strRef>
          </c:cat>
          <c:val>
            <c:numRef>
              <c:f>'Victor Road'!$AC$63</c:f>
              <c:numCache>
                <c:formatCode>General</c:formatCode>
                <c:ptCount val="1"/>
                <c:pt idx="0">
                  <c:v>16</c:v>
                </c:pt>
              </c:numCache>
            </c:numRef>
          </c:val>
          <c:extLst>
            <c:ext xmlns:c16="http://schemas.microsoft.com/office/drawing/2014/chart" uri="{C3380CC4-5D6E-409C-BE32-E72D297353CC}">
              <c16:uniqueId val="{00000001-FFBF-4A50-AD25-62108476E1DE}"/>
            </c:ext>
          </c:extLst>
        </c:ser>
        <c:ser>
          <c:idx val="3"/>
          <c:order val="3"/>
          <c:tx>
            <c:strRef>
              <c:f>'Victor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'Victor Road'!$Z$63</c:f>
              <c:strCache>
                <c:ptCount val="1"/>
                <c:pt idx="0">
                  <c:v>Victor Road</c:v>
                </c:pt>
              </c:strCache>
            </c:strRef>
          </c:cat>
          <c:val>
            <c:numRef>
              <c:f>'Victor Road'!$AD$63</c:f>
              <c:numCache>
                <c:formatCode>General</c:formatCode>
                <c:ptCount val="1"/>
                <c:pt idx="0">
                  <c:v>4</c:v>
                </c:pt>
              </c:numCache>
            </c:numRef>
          </c:val>
          <c:extLst>
            <c:ext xmlns:c16="http://schemas.microsoft.com/office/drawing/2014/chart" uri="{C3380CC4-5D6E-409C-BE32-E72D297353CC}">
              <c16:uniqueId val="{00000002-FFBF-4A50-AD25-62108476E1DE}"/>
            </c:ext>
          </c:extLst>
        </c:ser>
        <c:ser>
          <c:idx val="4"/>
          <c:order val="4"/>
          <c:tx>
            <c:strRef>
              <c:f>'Victor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'Victor Road'!$Z$63</c:f>
              <c:strCache>
                <c:ptCount val="1"/>
                <c:pt idx="0">
                  <c:v>Victor Road</c:v>
                </c:pt>
              </c:strCache>
            </c:strRef>
          </c:cat>
          <c:val>
            <c:numRef>
              <c:f>'Victor Road'!$AE$63</c:f>
              <c:numCache>
                <c:formatCode>General</c:formatCode>
                <c:ptCount val="1"/>
                <c:pt idx="0">
                  <c:v>200</c:v>
                </c:pt>
              </c:numCache>
            </c:numRef>
          </c:val>
          <c:extLst>
            <c:ext xmlns:c16="http://schemas.microsoft.com/office/drawing/2014/chart" uri="{C3380CC4-5D6E-409C-BE32-E72D297353CC}">
              <c16:uniqueId val="{00000003-FFBF-4A50-AD25-62108476E1DE}"/>
            </c:ext>
          </c:extLst>
        </c:ser>
        <c:ser>
          <c:idx val="5"/>
          <c:order val="5"/>
          <c:tx>
            <c:strRef>
              <c:f>'Victor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'Victor Road'!$Z$63</c:f>
              <c:strCache>
                <c:ptCount val="1"/>
                <c:pt idx="0">
                  <c:v>Victor Road</c:v>
                </c:pt>
              </c:strCache>
            </c:strRef>
          </c:cat>
          <c:val>
            <c:numRef>
              <c:f>'Victor Road'!$AF$63</c:f>
              <c:numCache>
                <c:formatCode>General</c:formatCode>
                <c:ptCount val="1"/>
                <c:pt idx="0">
                  <c:v>32</c:v>
                </c:pt>
              </c:numCache>
            </c:numRef>
          </c:val>
          <c:extLst>
            <c:ext xmlns:c16="http://schemas.microsoft.com/office/drawing/2014/chart" uri="{C3380CC4-5D6E-409C-BE32-E72D297353CC}">
              <c16:uniqueId val="{00000004-FFBF-4A50-AD25-62108476E1DE}"/>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'Victor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'Victor Road'!$Z$63</c15:sqref>
                        </c15:formulaRef>
                      </c:ext>
                    </c:extLst>
                    <c:strCache>
                      <c:ptCount val="1"/>
                      <c:pt idx="0">
                        <c:v>Victor Road</c:v>
                      </c:pt>
                    </c:strCache>
                  </c:strRef>
                </c:cat>
                <c:val>
                  <c:numRef>
                    <c:extLst>
                      <c:ext uri="{02D57815-91ED-43cb-92C2-25804820EDAC}">
                        <c15:formulaRef>
                          <c15:sqref>'Victor Road'!$AA$63</c15:sqref>
                        </c15:formulaRef>
                      </c:ext>
                    </c:extLst>
                    <c:numCache>
                      <c:formatCode>General</c:formatCode>
                      <c:ptCount val="1"/>
                      <c:pt idx="0">
                        <c:v>0</c:v>
                      </c:pt>
                    </c:numCache>
                  </c:numRef>
                </c:val>
                <c:extLst>
                  <c:ext xmlns:c16="http://schemas.microsoft.com/office/drawing/2014/chart" uri="{C3380CC4-5D6E-409C-BE32-E72D297353CC}">
                    <c16:uniqueId val="{00000005-FFBF-4A50-AD25-62108476E1DE}"/>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'Victor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'Victor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Road'!$AA$79:$AP$79</c:f>
              <c:numCache>
                <c:formatCode>General</c:formatCode>
                <c:ptCount val="16"/>
                <c:pt idx="0">
                  <c:v>17</c:v>
                </c:pt>
                <c:pt idx="1">
                  <c:v>17</c:v>
                </c:pt>
                <c:pt idx="2">
                  <c:v>24</c:v>
                </c:pt>
                <c:pt idx="3">
                  <c:v>25</c:v>
                </c:pt>
                <c:pt idx="4">
                  <c:v>22</c:v>
                </c:pt>
                <c:pt idx="5">
                  <c:v>20</c:v>
                </c:pt>
                <c:pt idx="6">
                  <c:v>18</c:v>
                </c:pt>
                <c:pt idx="7">
                  <c:v>13</c:v>
                </c:pt>
                <c:pt idx="8">
                  <c:v>13</c:v>
                </c:pt>
                <c:pt idx="9">
                  <c:v>15</c:v>
                </c:pt>
                <c:pt idx="10">
                  <c:v>13</c:v>
                </c:pt>
                <c:pt idx="11">
                  <c:v>22</c:v>
                </c:pt>
                <c:pt idx="12">
                  <c:v>21</c:v>
                </c:pt>
                <c:pt idx="13">
                  <c:v>23</c:v>
                </c:pt>
                <c:pt idx="14">
                  <c:v>35</c:v>
                </c:pt>
                <c:pt idx="15">
                  <c:v>36</c:v>
                </c:pt>
              </c:numCache>
            </c:numRef>
          </c:val>
          <c:extLst>
            <c:ext xmlns:c16="http://schemas.microsoft.com/office/drawing/2014/chart" uri="{C3380CC4-5D6E-409C-BE32-E72D297353CC}">
              <c16:uniqueId val="{00000000-8B08-4825-9376-25DF4F211C7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'Victor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'Victor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'Victor Road'!$AA$95:$AP$95</c:f>
              <c:numCache>
                <c:formatCode>General</c:formatCode>
                <c:ptCount val="16"/>
                <c:pt idx="0">
                  <c:v>14</c:v>
                </c:pt>
                <c:pt idx="1">
                  <c:v>20</c:v>
                </c:pt>
                <c:pt idx="2">
                  <c:v>20</c:v>
                </c:pt>
                <c:pt idx="3">
                  <c:v>19</c:v>
                </c:pt>
                <c:pt idx="4">
                  <c:v>28</c:v>
                </c:pt>
                <c:pt idx="5">
                  <c:v>31</c:v>
                </c:pt>
                <c:pt idx="6">
                  <c:v>31</c:v>
                </c:pt>
                <c:pt idx="7">
                  <c:v>24</c:v>
                </c:pt>
                <c:pt idx="8">
                  <c:v>21</c:v>
                </c:pt>
                <c:pt idx="9">
                  <c:v>21</c:v>
                </c:pt>
                <c:pt idx="10">
                  <c:v>19</c:v>
                </c:pt>
                <c:pt idx="11">
                  <c:v>21</c:v>
                </c:pt>
                <c:pt idx="12">
                  <c:v>21</c:v>
                </c:pt>
                <c:pt idx="13">
                  <c:v>21</c:v>
                </c:pt>
                <c:pt idx="14">
                  <c:v>15</c:v>
                </c:pt>
                <c:pt idx="15">
                  <c:v>17</c:v>
                </c:pt>
              </c:numCache>
            </c:numRef>
          </c:val>
          <c:extLst>
            <c:ext xmlns:c16="http://schemas.microsoft.com/office/drawing/2014/chart" uri="{C3380CC4-5D6E-409C-BE32-E72D297353CC}">
              <c16:uniqueId val="{00000000-BCB0-4746-8F2E-677C8F857F04}"/>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4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COMMUTER</c:v>
          </c:tx>
          <c:spPr>
            <a:solidFill>
              <a:schemeClr val="accent1"/>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6</c:v>
              </c:pt>
              <c:pt idx="4">
                <c:v>10</c:v>
              </c:pt>
              <c:pt idx="5">
                <c:v>10</c:v>
              </c:pt>
              <c:pt idx="6">
                <c:v>10</c:v>
              </c:pt>
              <c:pt idx="7">
                <c:v>10</c:v>
              </c:pt>
              <c:pt idx="8">
                <c:v>10</c:v>
              </c:pt>
              <c:pt idx="9">
                <c:v>10</c:v>
              </c:pt>
              <c:pt idx="10">
                <c:v>10</c:v>
              </c:pt>
              <c:pt idx="11">
                <c:v>7</c:v>
              </c:pt>
              <c:pt idx="12">
                <c:v>2</c:v>
              </c:pt>
              <c:pt idx="13">
                <c:v>1</c:v>
              </c:pt>
              <c:pt idx="14">
                <c:v>0</c:v>
              </c:pt>
              <c:pt idx="15">
                <c:v>0</c:v>
              </c:pt>
            </c:numLit>
          </c:val>
          <c:extLst>
            <c:ext xmlns:c16="http://schemas.microsoft.com/office/drawing/2014/chart" uri="{C3380CC4-5D6E-409C-BE32-E72D297353CC}">
              <c16:uniqueId val="{00000001-D9C3-4FFA-8160-B53660FCFDED}"/>
            </c:ext>
          </c:extLst>
        </c:ser>
        <c:ser>
          <c:idx val="1"/>
          <c:order val="1"/>
          <c:tx>
            <c:v>DISABLED</c:v>
          </c:tx>
          <c:spPr>
            <a:solidFill>
              <a:schemeClr val="accent2"/>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3-D9C3-4FFA-8160-B53660FCFDED}"/>
            </c:ext>
          </c:extLst>
        </c:ser>
        <c:ser>
          <c:idx val="2"/>
          <c:order val="2"/>
          <c:tx>
            <c:v>ILLEGAL</c:v>
          </c:tx>
          <c:spPr>
            <a:solidFill>
              <a:schemeClr val="accent3"/>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8</c:v>
              </c:pt>
              <c:pt idx="1">
                <c:v>6</c:v>
              </c:pt>
              <c:pt idx="2">
                <c:v>7</c:v>
              </c:pt>
              <c:pt idx="3">
                <c:v>8</c:v>
              </c:pt>
              <c:pt idx="4">
                <c:v>7</c:v>
              </c:pt>
              <c:pt idx="5">
                <c:v>9</c:v>
              </c:pt>
              <c:pt idx="6">
                <c:v>10</c:v>
              </c:pt>
              <c:pt idx="7">
                <c:v>9</c:v>
              </c:pt>
              <c:pt idx="8">
                <c:v>9</c:v>
              </c:pt>
              <c:pt idx="9">
                <c:v>6</c:v>
              </c:pt>
              <c:pt idx="10">
                <c:v>13</c:v>
              </c:pt>
              <c:pt idx="11">
                <c:v>12</c:v>
              </c:pt>
              <c:pt idx="12">
                <c:v>6</c:v>
              </c:pt>
              <c:pt idx="13">
                <c:v>4</c:v>
              </c:pt>
              <c:pt idx="14">
                <c:v>3</c:v>
              </c:pt>
              <c:pt idx="15">
                <c:v>6</c:v>
              </c:pt>
            </c:numLit>
          </c:val>
          <c:extLst>
            <c:ext xmlns:c16="http://schemas.microsoft.com/office/drawing/2014/chart" uri="{C3380CC4-5D6E-409C-BE32-E72D297353CC}">
              <c16:uniqueId val="{00000005-D9C3-4FFA-8160-B53660FCFDED}"/>
            </c:ext>
          </c:extLst>
        </c:ser>
        <c:ser>
          <c:idx val="3"/>
          <c:order val="3"/>
          <c:tx>
            <c:v>LONG STAY</c:v>
          </c:tx>
          <c:spPr>
            <a:solidFill>
              <a:schemeClr val="accent4"/>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0</c:v>
              </c:pt>
              <c:pt idx="4">
                <c:v>1</c:v>
              </c:pt>
              <c:pt idx="5">
                <c:v>0</c:v>
              </c:pt>
              <c:pt idx="6">
                <c:v>0</c:v>
              </c:pt>
              <c:pt idx="7">
                <c:v>1</c:v>
              </c:pt>
              <c:pt idx="8">
                <c:v>3</c:v>
              </c:pt>
              <c:pt idx="9">
                <c:v>3</c:v>
              </c:pt>
              <c:pt idx="10">
                <c:v>3</c:v>
              </c:pt>
              <c:pt idx="11">
                <c:v>3</c:v>
              </c:pt>
              <c:pt idx="12">
                <c:v>3</c:v>
              </c:pt>
              <c:pt idx="13">
                <c:v>0</c:v>
              </c:pt>
              <c:pt idx="14">
                <c:v>0</c:v>
              </c:pt>
              <c:pt idx="15">
                <c:v>0</c:v>
              </c:pt>
            </c:numLit>
          </c:val>
          <c:extLst>
            <c:ext xmlns:c16="http://schemas.microsoft.com/office/drawing/2014/chart" uri="{C3380CC4-5D6E-409C-BE32-E72D297353CC}">
              <c16:uniqueId val="{00000007-D9C3-4FFA-8160-B53660FCFDED}"/>
            </c:ext>
          </c:extLst>
        </c:ser>
        <c:ser>
          <c:idx val="4"/>
          <c:order val="4"/>
          <c:tx>
            <c:strRef>
              <c:f>'Waldegrave Park'!$Z$42</c:f>
              <c:strCache>
                <c:ptCount val="1"/>
                <c:pt idx="0">
                  <c:v>RESIDENT</c:v>
                </c:pt>
              </c:strCache>
            </c:strRef>
          </c:tx>
          <c:spPr>
            <a:solidFill>
              <a:schemeClr val="accent5"/>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Park'!$AA$42:$AP$42</c:f>
              <c:numCache>
                <c:formatCode>General</c:formatCode>
                <c:ptCount val="16"/>
                <c:pt idx="0">
                  <c:v>97</c:v>
                </c:pt>
                <c:pt idx="1">
                  <c:v>97</c:v>
                </c:pt>
                <c:pt idx="2">
                  <c:v>101</c:v>
                </c:pt>
                <c:pt idx="3">
                  <c:v>99</c:v>
                </c:pt>
                <c:pt idx="4">
                  <c:v>96</c:v>
                </c:pt>
                <c:pt idx="5">
                  <c:v>91</c:v>
                </c:pt>
                <c:pt idx="6">
                  <c:v>90</c:v>
                </c:pt>
                <c:pt idx="7">
                  <c:v>90</c:v>
                </c:pt>
                <c:pt idx="8">
                  <c:v>85</c:v>
                </c:pt>
                <c:pt idx="9">
                  <c:v>81</c:v>
                </c:pt>
                <c:pt idx="10">
                  <c:v>82</c:v>
                </c:pt>
                <c:pt idx="11">
                  <c:v>76</c:v>
                </c:pt>
                <c:pt idx="12">
                  <c:v>79</c:v>
                </c:pt>
                <c:pt idx="13">
                  <c:v>77</c:v>
                </c:pt>
                <c:pt idx="14">
                  <c:v>83</c:v>
                </c:pt>
                <c:pt idx="15">
                  <c:v>84</c:v>
                </c:pt>
              </c:numCache>
            </c:numRef>
          </c:val>
          <c:extLst>
            <c:ext xmlns:c16="http://schemas.microsoft.com/office/drawing/2014/chart" uri="{C3380CC4-5D6E-409C-BE32-E72D297353CC}">
              <c16:uniqueId val="{00000009-D9C3-4FFA-8160-B53660FCFDED}"/>
            </c:ext>
          </c:extLst>
        </c:ser>
        <c:ser>
          <c:idx val="5"/>
          <c:order val="5"/>
          <c:tx>
            <c:v>SHORT STAY</c:v>
          </c:tx>
          <c:spPr>
            <a:solidFill>
              <a:schemeClr val="accent6"/>
            </a:solidFill>
            <a:ln>
              <a:noFill/>
            </a:ln>
            <a:effectLst/>
          </c:spPr>
          <c:invertIfNegative val="0"/>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3</c:v>
              </c:pt>
              <c:pt idx="4">
                <c:v>4</c:v>
              </c:pt>
              <c:pt idx="5">
                <c:v>2</c:v>
              </c:pt>
              <c:pt idx="6">
                <c:v>2</c:v>
              </c:pt>
              <c:pt idx="7">
                <c:v>1</c:v>
              </c:pt>
              <c:pt idx="8">
                <c:v>8</c:v>
              </c:pt>
              <c:pt idx="9">
                <c:v>12</c:v>
              </c:pt>
              <c:pt idx="10">
                <c:v>17</c:v>
              </c:pt>
              <c:pt idx="11">
                <c:v>10</c:v>
              </c:pt>
              <c:pt idx="12">
                <c:v>5</c:v>
              </c:pt>
              <c:pt idx="13">
                <c:v>5</c:v>
              </c:pt>
              <c:pt idx="14">
                <c:v>5</c:v>
              </c:pt>
              <c:pt idx="15">
                <c:v>0</c:v>
              </c:pt>
            </c:numLit>
          </c:val>
          <c:extLst>
            <c:ext xmlns:c16="http://schemas.microsoft.com/office/drawing/2014/chart" uri="{C3380CC4-5D6E-409C-BE32-E72D297353CC}">
              <c16:uniqueId val="{0000000B-D9C3-4FFA-8160-B53660FCFDED}"/>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v>CAPACITY</c:v>
          </c:tx>
          <c:spPr>
            <a:ln w="19050" cap="rnd" cmpd="sng" algn="ctr">
              <a:solidFill>
                <a:schemeClr val="tx1"/>
              </a:solidFill>
              <a:prstDash val="solid"/>
              <a:round/>
            </a:ln>
            <a:effectLst/>
          </c:spPr>
          <c:marker>
            <c:symbol val="none"/>
          </c:marker>
          <c:cat>
            <c:numLit>
              <c:formatCode>General</c:formatCode>
              <c:ptCount val="16"/>
              <c:pt idx="0">
                <c:v>0.20833333333333301</c:v>
              </c:pt>
              <c:pt idx="1">
                <c:v>0.25</c:v>
              </c:pt>
              <c:pt idx="2">
                <c:v>0.29166666666666602</c:v>
              </c:pt>
              <c:pt idx="3">
                <c:v>0.33333333333333298</c:v>
              </c:pt>
              <c:pt idx="4">
                <c:v>0.375</c:v>
              </c:pt>
              <c:pt idx="5">
                <c:v>0.41666666666666702</c:v>
              </c:pt>
              <c:pt idx="6">
                <c:v>0.45833333333333198</c:v>
              </c:pt>
              <c:pt idx="7">
                <c:v>0.5</c:v>
              </c:pt>
              <c:pt idx="8">
                <c:v>0.54166666666666596</c:v>
              </c:pt>
              <c:pt idx="9">
                <c:v>0.58333333333333304</c:v>
              </c:pt>
              <c:pt idx="10">
                <c:v>0.625</c:v>
              </c:pt>
              <c:pt idx="11">
                <c:v>0.66666666666666596</c:v>
              </c:pt>
              <c:pt idx="12">
                <c:v>0.70833333333333304</c:v>
              </c:pt>
              <c:pt idx="13">
                <c:v>0.75</c:v>
              </c:pt>
              <c:pt idx="14">
                <c:v>0.79166666666666596</c:v>
              </c:pt>
              <c:pt idx="15">
                <c:v>0.83333333333333304</c:v>
              </c:pt>
            </c:numLit>
          </c:cat>
          <c:val>
            <c:numLit>
              <c:formatCode>General</c:formatCode>
              <c:ptCount val="16"/>
              <c:pt idx="0">
                <c:v>98</c:v>
              </c:pt>
              <c:pt idx="1">
                <c:v>98</c:v>
              </c:pt>
              <c:pt idx="2">
                <c:v>98</c:v>
              </c:pt>
              <c:pt idx="3">
                <c:v>98</c:v>
              </c:pt>
              <c:pt idx="4">
                <c:v>98</c:v>
              </c:pt>
              <c:pt idx="5">
                <c:v>98</c:v>
              </c:pt>
              <c:pt idx="6">
                <c:v>98</c:v>
              </c:pt>
              <c:pt idx="7">
                <c:v>98</c:v>
              </c:pt>
              <c:pt idx="8">
                <c:v>98</c:v>
              </c:pt>
              <c:pt idx="9">
                <c:v>98</c:v>
              </c:pt>
              <c:pt idx="10">
                <c:v>98</c:v>
              </c:pt>
              <c:pt idx="11">
                <c:v>98</c:v>
              </c:pt>
              <c:pt idx="12">
                <c:v>98</c:v>
              </c:pt>
              <c:pt idx="13">
                <c:v>98</c:v>
              </c:pt>
              <c:pt idx="14">
                <c:v>98</c:v>
              </c:pt>
              <c:pt idx="15">
                <c:v>98</c:v>
              </c:pt>
            </c:numLit>
          </c:val>
          <c:smooth val="0"/>
          <c:extLst>
            <c:ext xmlns:c16="http://schemas.microsoft.com/office/drawing/2014/chart" uri="{C3380CC4-5D6E-409C-BE32-E72D297353CC}">
              <c16:uniqueId val="{0000000D-D9C3-4FFA-8160-B53660FCFDE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'Church Road'!$Z$38</c:f>
              <c:strCache>
                <c:ptCount val="1"/>
                <c:pt idx="0">
                  <c:v>COMMUTER</c:v>
                </c:pt>
              </c:strCache>
            </c:strRef>
          </c:tx>
          <c:spPr>
            <a:solidFill>
              <a:schemeClr val="accent1"/>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Road'!$AA$38:$AP$38</c:f>
              <c:numCache>
                <c:formatCode>General</c:formatCode>
                <c:ptCount val="16"/>
                <c:pt idx="0">
                  <c:v>0</c:v>
                </c:pt>
                <c:pt idx="1">
                  <c:v>0</c:v>
                </c:pt>
                <c:pt idx="2">
                  <c:v>0</c:v>
                </c:pt>
                <c:pt idx="3">
                  <c:v>33</c:v>
                </c:pt>
                <c:pt idx="4">
                  <c:v>40</c:v>
                </c:pt>
                <c:pt idx="5">
                  <c:v>40</c:v>
                </c:pt>
                <c:pt idx="6">
                  <c:v>40</c:v>
                </c:pt>
                <c:pt idx="7">
                  <c:v>40</c:v>
                </c:pt>
                <c:pt idx="8">
                  <c:v>40</c:v>
                </c:pt>
                <c:pt idx="9">
                  <c:v>40</c:v>
                </c:pt>
                <c:pt idx="10">
                  <c:v>26</c:v>
                </c:pt>
                <c:pt idx="11">
                  <c:v>25</c:v>
                </c:pt>
                <c:pt idx="12">
                  <c:v>4</c:v>
                </c:pt>
                <c:pt idx="13">
                  <c:v>0</c:v>
                </c:pt>
                <c:pt idx="14">
                  <c:v>0</c:v>
                </c:pt>
                <c:pt idx="15">
                  <c:v>0</c:v>
                </c:pt>
              </c:numCache>
            </c:numRef>
          </c:val>
          <c:extLst>
            <c:ext xmlns:c16="http://schemas.microsoft.com/office/drawing/2014/chart" uri="{C3380CC4-5D6E-409C-BE32-E72D297353CC}">
              <c16:uniqueId val="{0000001D-873C-4A07-B543-CF4EB7416E51}"/>
            </c:ext>
          </c:extLst>
        </c:ser>
        <c:ser>
          <c:idx val="1"/>
          <c:order val="1"/>
          <c:tx>
            <c:strRef>
              <c:f>'Church Road'!$Z$39</c:f>
              <c:strCache>
                <c:ptCount val="1"/>
                <c:pt idx="0">
                  <c:v>DISABLED</c:v>
                </c:pt>
              </c:strCache>
            </c:strRef>
          </c:tx>
          <c:spPr>
            <a:solidFill>
              <a:schemeClr val="accent2"/>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Road'!$AA$39:$AP$39</c:f>
              <c:numCache>
                <c:formatCode>General</c:formatCode>
                <c:ptCount val="16"/>
                <c:pt idx="0">
                  <c:v>0</c:v>
                </c:pt>
                <c:pt idx="1">
                  <c:v>0</c:v>
                </c:pt>
                <c:pt idx="2">
                  <c:v>0</c:v>
                </c:pt>
                <c:pt idx="3">
                  <c:v>0</c:v>
                </c:pt>
                <c:pt idx="4">
                  <c:v>0</c:v>
                </c:pt>
                <c:pt idx="5">
                  <c:v>0</c:v>
                </c:pt>
                <c:pt idx="6">
                  <c:v>0</c:v>
                </c:pt>
                <c:pt idx="7">
                  <c:v>1</c:v>
                </c:pt>
                <c:pt idx="8">
                  <c:v>2</c:v>
                </c:pt>
                <c:pt idx="9">
                  <c:v>2</c:v>
                </c:pt>
                <c:pt idx="10">
                  <c:v>1</c:v>
                </c:pt>
                <c:pt idx="11">
                  <c:v>0</c:v>
                </c:pt>
                <c:pt idx="12">
                  <c:v>0</c:v>
                </c:pt>
                <c:pt idx="13">
                  <c:v>0</c:v>
                </c:pt>
                <c:pt idx="14">
                  <c:v>0</c:v>
                </c:pt>
                <c:pt idx="15">
                  <c:v>0</c:v>
                </c:pt>
              </c:numCache>
            </c:numRef>
          </c:val>
          <c:extLst>
            <c:ext xmlns:c16="http://schemas.microsoft.com/office/drawing/2014/chart" uri="{C3380CC4-5D6E-409C-BE32-E72D297353CC}">
              <c16:uniqueId val="{0000001F-873C-4A07-B543-CF4EB7416E51}"/>
            </c:ext>
          </c:extLst>
        </c:ser>
        <c:ser>
          <c:idx val="2"/>
          <c:order val="2"/>
          <c:tx>
            <c:strRef>
              <c:f>'Church Road'!$Z$40</c:f>
              <c:strCache>
                <c:ptCount val="1"/>
                <c:pt idx="0">
                  <c:v>ILLEGAL</c:v>
                </c:pt>
              </c:strCache>
            </c:strRef>
          </c:tx>
          <c:spPr>
            <a:solidFill>
              <a:schemeClr val="accent3"/>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Road'!$AA$40:$AP$40</c:f>
              <c:numCache>
                <c:formatCode>General</c:formatCode>
                <c:ptCount val="16"/>
                <c:pt idx="0">
                  <c:v>12</c:v>
                </c:pt>
                <c:pt idx="1">
                  <c:v>12</c:v>
                </c:pt>
                <c:pt idx="2">
                  <c:v>12</c:v>
                </c:pt>
                <c:pt idx="3">
                  <c:v>13</c:v>
                </c:pt>
                <c:pt idx="4">
                  <c:v>14</c:v>
                </c:pt>
                <c:pt idx="5">
                  <c:v>13</c:v>
                </c:pt>
                <c:pt idx="6">
                  <c:v>16</c:v>
                </c:pt>
                <c:pt idx="7">
                  <c:v>15</c:v>
                </c:pt>
                <c:pt idx="8">
                  <c:v>11</c:v>
                </c:pt>
                <c:pt idx="9">
                  <c:v>12</c:v>
                </c:pt>
                <c:pt idx="10">
                  <c:v>9</c:v>
                </c:pt>
                <c:pt idx="11">
                  <c:v>11</c:v>
                </c:pt>
                <c:pt idx="12">
                  <c:v>12</c:v>
                </c:pt>
                <c:pt idx="13">
                  <c:v>10</c:v>
                </c:pt>
                <c:pt idx="14">
                  <c:v>14</c:v>
                </c:pt>
                <c:pt idx="15">
                  <c:v>14</c:v>
                </c:pt>
              </c:numCache>
            </c:numRef>
          </c:val>
          <c:extLst>
            <c:ext xmlns:c16="http://schemas.microsoft.com/office/drawing/2014/chart" uri="{C3380CC4-5D6E-409C-BE32-E72D297353CC}">
              <c16:uniqueId val="{00000021-873C-4A07-B543-CF4EB7416E51}"/>
            </c:ext>
          </c:extLst>
        </c:ser>
        <c:ser>
          <c:idx val="3"/>
          <c:order val="3"/>
          <c:tx>
            <c:strRef>
              <c:f>'Church Road'!$Z$41</c:f>
              <c:strCache>
                <c:ptCount val="1"/>
                <c:pt idx="0">
                  <c:v>LONG STAY</c:v>
                </c:pt>
              </c:strCache>
            </c:strRef>
          </c:tx>
          <c:spPr>
            <a:solidFill>
              <a:schemeClr val="accent4"/>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Road'!$AA$41:$AP$41</c:f>
              <c:numCache>
                <c:formatCode>General</c:formatCode>
                <c:ptCount val="16"/>
                <c:pt idx="0">
                  <c:v>0</c:v>
                </c:pt>
                <c:pt idx="1">
                  <c:v>0</c:v>
                </c:pt>
                <c:pt idx="2">
                  <c:v>0</c:v>
                </c:pt>
                <c:pt idx="3">
                  <c:v>2</c:v>
                </c:pt>
                <c:pt idx="4">
                  <c:v>2</c:v>
                </c:pt>
                <c:pt idx="5">
                  <c:v>8</c:v>
                </c:pt>
                <c:pt idx="6">
                  <c:v>8</c:v>
                </c:pt>
                <c:pt idx="7">
                  <c:v>11</c:v>
                </c:pt>
                <c:pt idx="8">
                  <c:v>8</c:v>
                </c:pt>
                <c:pt idx="9">
                  <c:v>8</c:v>
                </c:pt>
                <c:pt idx="10">
                  <c:v>6</c:v>
                </c:pt>
                <c:pt idx="11">
                  <c:v>6</c:v>
                </c:pt>
                <c:pt idx="12">
                  <c:v>3</c:v>
                </c:pt>
                <c:pt idx="13">
                  <c:v>1</c:v>
                </c:pt>
                <c:pt idx="14">
                  <c:v>0</c:v>
                </c:pt>
                <c:pt idx="15">
                  <c:v>0</c:v>
                </c:pt>
              </c:numCache>
            </c:numRef>
          </c:val>
          <c:extLst>
            <c:ext xmlns:c16="http://schemas.microsoft.com/office/drawing/2014/chart" uri="{C3380CC4-5D6E-409C-BE32-E72D297353CC}">
              <c16:uniqueId val="{00000023-873C-4A07-B543-CF4EB7416E51}"/>
            </c:ext>
          </c:extLst>
        </c:ser>
        <c:ser>
          <c:idx val="4"/>
          <c:order val="4"/>
          <c:tx>
            <c:strRef>
              <c:f>'Church Road'!$Z$42</c:f>
              <c:strCache>
                <c:ptCount val="1"/>
                <c:pt idx="0">
                  <c:v>RESIDENT</c:v>
                </c:pt>
              </c:strCache>
            </c:strRef>
          </c:tx>
          <c:spPr>
            <a:solidFill>
              <a:schemeClr val="accent5"/>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Road'!$AA$42:$AP$42</c:f>
              <c:numCache>
                <c:formatCode>General</c:formatCode>
                <c:ptCount val="16"/>
                <c:pt idx="0">
                  <c:v>127</c:v>
                </c:pt>
                <c:pt idx="1">
                  <c:v>120</c:v>
                </c:pt>
                <c:pt idx="2">
                  <c:v>117</c:v>
                </c:pt>
                <c:pt idx="3">
                  <c:v>113</c:v>
                </c:pt>
                <c:pt idx="4">
                  <c:v>104</c:v>
                </c:pt>
                <c:pt idx="5">
                  <c:v>100</c:v>
                </c:pt>
                <c:pt idx="6">
                  <c:v>97</c:v>
                </c:pt>
                <c:pt idx="7">
                  <c:v>95</c:v>
                </c:pt>
                <c:pt idx="8">
                  <c:v>95</c:v>
                </c:pt>
                <c:pt idx="9">
                  <c:v>102</c:v>
                </c:pt>
                <c:pt idx="10">
                  <c:v>98</c:v>
                </c:pt>
                <c:pt idx="11">
                  <c:v>95</c:v>
                </c:pt>
                <c:pt idx="12">
                  <c:v>105</c:v>
                </c:pt>
                <c:pt idx="13">
                  <c:v>106</c:v>
                </c:pt>
                <c:pt idx="14">
                  <c:v>119</c:v>
                </c:pt>
                <c:pt idx="15">
                  <c:v>126</c:v>
                </c:pt>
              </c:numCache>
            </c:numRef>
          </c:val>
          <c:extLst>
            <c:ext xmlns:c16="http://schemas.microsoft.com/office/drawing/2014/chart" uri="{C3380CC4-5D6E-409C-BE32-E72D297353CC}">
              <c16:uniqueId val="{00000025-873C-4A07-B543-CF4EB7416E51}"/>
            </c:ext>
          </c:extLst>
        </c:ser>
        <c:ser>
          <c:idx val="5"/>
          <c:order val="5"/>
          <c:tx>
            <c:strRef>
              <c:f>'Church Road'!$Z$43</c:f>
              <c:strCache>
                <c:ptCount val="1"/>
                <c:pt idx="0">
                  <c:v>SHORT STAY</c:v>
                </c:pt>
              </c:strCache>
            </c:strRef>
          </c:tx>
          <c:spPr>
            <a:solidFill>
              <a:schemeClr val="accent6"/>
            </a:solidFill>
            <a:ln>
              <a:noFill/>
            </a:ln>
            <a:effectLst/>
          </c:spPr>
          <c:invertIfNegative val="0"/>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Road'!$AA$43:$AP$43</c:f>
              <c:numCache>
                <c:formatCode>General</c:formatCode>
                <c:ptCount val="16"/>
                <c:pt idx="0">
                  <c:v>0</c:v>
                </c:pt>
                <c:pt idx="1">
                  <c:v>0</c:v>
                </c:pt>
                <c:pt idx="2">
                  <c:v>0</c:v>
                </c:pt>
                <c:pt idx="3">
                  <c:v>6</c:v>
                </c:pt>
                <c:pt idx="4">
                  <c:v>6</c:v>
                </c:pt>
                <c:pt idx="5">
                  <c:v>14</c:v>
                </c:pt>
                <c:pt idx="6">
                  <c:v>14</c:v>
                </c:pt>
                <c:pt idx="7">
                  <c:v>11</c:v>
                </c:pt>
                <c:pt idx="8">
                  <c:v>7</c:v>
                </c:pt>
                <c:pt idx="9">
                  <c:v>14</c:v>
                </c:pt>
                <c:pt idx="10">
                  <c:v>13</c:v>
                </c:pt>
                <c:pt idx="11">
                  <c:v>14</c:v>
                </c:pt>
                <c:pt idx="12">
                  <c:v>5</c:v>
                </c:pt>
                <c:pt idx="13">
                  <c:v>7</c:v>
                </c:pt>
                <c:pt idx="14">
                  <c:v>8</c:v>
                </c:pt>
                <c:pt idx="15">
                  <c:v>0</c:v>
                </c:pt>
              </c:numCache>
            </c:numRef>
          </c:val>
          <c:extLst>
            <c:ext xmlns:c16="http://schemas.microsoft.com/office/drawing/2014/chart" uri="{C3380CC4-5D6E-409C-BE32-E72D297353CC}">
              <c16:uniqueId val="{00000027-873C-4A07-B543-CF4EB7416E51}"/>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'Church Road'!$Z$44</c:f>
              <c:strCache>
                <c:ptCount val="1"/>
                <c:pt idx="0">
                  <c:v>CAPACITY</c:v>
                </c:pt>
              </c:strCache>
            </c:strRef>
          </c:tx>
          <c:spPr>
            <a:ln w="19050" cap="rnd" cmpd="sng" algn="ctr">
              <a:solidFill>
                <a:schemeClr val="tx1"/>
              </a:solidFill>
              <a:prstDash val="solid"/>
              <a:round/>
            </a:ln>
            <a:effectLst/>
          </c:spPr>
          <c:marker>
            <c:symbol val="none"/>
          </c:marker>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Road'!$AA$44:$AP$44</c:f>
              <c:numCache>
                <c:formatCode>General</c:formatCode>
                <c:ptCount val="16"/>
                <c:pt idx="0">
                  <c:v>171</c:v>
                </c:pt>
                <c:pt idx="1">
                  <c:v>171</c:v>
                </c:pt>
                <c:pt idx="2">
                  <c:v>171</c:v>
                </c:pt>
                <c:pt idx="3">
                  <c:v>171</c:v>
                </c:pt>
                <c:pt idx="4">
                  <c:v>171</c:v>
                </c:pt>
                <c:pt idx="5">
                  <c:v>171</c:v>
                </c:pt>
                <c:pt idx="6">
                  <c:v>171</c:v>
                </c:pt>
                <c:pt idx="7">
                  <c:v>171</c:v>
                </c:pt>
                <c:pt idx="8">
                  <c:v>171</c:v>
                </c:pt>
                <c:pt idx="9">
                  <c:v>171</c:v>
                </c:pt>
                <c:pt idx="10">
                  <c:v>171</c:v>
                </c:pt>
                <c:pt idx="11">
                  <c:v>171</c:v>
                </c:pt>
                <c:pt idx="12">
                  <c:v>171</c:v>
                </c:pt>
                <c:pt idx="13">
                  <c:v>171</c:v>
                </c:pt>
                <c:pt idx="14">
                  <c:v>171</c:v>
                </c:pt>
                <c:pt idx="15">
                  <c:v>171</c:v>
                </c:pt>
              </c:numCache>
            </c:numRef>
          </c:val>
          <c:smooth val="0"/>
          <c:extLst>
            <c:ext xmlns:c16="http://schemas.microsoft.com/office/drawing/2014/chart" uri="{C3380CC4-5D6E-409C-BE32-E72D297353CC}">
              <c16:uniqueId val="{00000029-873C-4A07-B543-CF4EB7416E5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COMMUTER</c:v>
          </c:tx>
          <c:spPr>
            <a:solidFill>
              <a:schemeClr val="accent1"/>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0-78A3-42C9-8517-577E1AD523AC}"/>
            </c:ext>
          </c:extLst>
        </c:ser>
        <c:ser>
          <c:idx val="1"/>
          <c:order val="1"/>
          <c:tx>
            <c:v>DISABLED</c:v>
          </c:tx>
          <c:spPr>
            <a:solidFill>
              <a:schemeClr val="accent2"/>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1-78A3-42C9-8517-577E1AD523AC}"/>
            </c:ext>
          </c:extLst>
        </c:ser>
        <c:ser>
          <c:idx val="2"/>
          <c:order val="2"/>
          <c:tx>
            <c:v>ILLEGAL</c:v>
          </c:tx>
          <c:spPr>
            <a:solidFill>
              <a:schemeClr val="accent3"/>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5</c:v>
              </c:pt>
              <c:pt idx="1">
                <c:v>5</c:v>
              </c:pt>
              <c:pt idx="2">
                <c:v>5</c:v>
              </c:pt>
              <c:pt idx="3">
                <c:v>12</c:v>
              </c:pt>
              <c:pt idx="4">
                <c:v>11</c:v>
              </c:pt>
              <c:pt idx="5">
                <c:v>7</c:v>
              </c:pt>
              <c:pt idx="6">
                <c:v>6</c:v>
              </c:pt>
              <c:pt idx="7">
                <c:v>5</c:v>
              </c:pt>
              <c:pt idx="8">
                <c:v>5</c:v>
              </c:pt>
              <c:pt idx="9">
                <c:v>4</c:v>
              </c:pt>
              <c:pt idx="10">
                <c:v>5</c:v>
              </c:pt>
              <c:pt idx="11">
                <c:v>5</c:v>
              </c:pt>
              <c:pt idx="12">
                <c:v>5</c:v>
              </c:pt>
              <c:pt idx="13">
                <c:v>5</c:v>
              </c:pt>
              <c:pt idx="14">
                <c:v>4</c:v>
              </c:pt>
              <c:pt idx="15">
                <c:v>4</c:v>
              </c:pt>
            </c:numLit>
          </c:val>
          <c:extLst>
            <c:ext xmlns:c16="http://schemas.microsoft.com/office/drawing/2014/chart" uri="{C3380CC4-5D6E-409C-BE32-E72D297353CC}">
              <c16:uniqueId val="{00000002-78A3-42C9-8517-577E1AD523AC}"/>
            </c:ext>
          </c:extLst>
        </c:ser>
        <c:ser>
          <c:idx val="3"/>
          <c:order val="3"/>
          <c:tx>
            <c:v>LONG STAY</c:v>
          </c:tx>
          <c:spPr>
            <a:solidFill>
              <a:schemeClr val="accent4"/>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0</c:v>
              </c:pt>
              <c:pt idx="4">
                <c:v>0</c:v>
              </c:pt>
              <c:pt idx="5">
                <c:v>1</c:v>
              </c:pt>
              <c:pt idx="6">
                <c:v>1</c:v>
              </c:pt>
              <c:pt idx="7">
                <c:v>2</c:v>
              </c:pt>
              <c:pt idx="8">
                <c:v>4</c:v>
              </c:pt>
              <c:pt idx="9">
                <c:v>4</c:v>
              </c:pt>
              <c:pt idx="10">
                <c:v>4</c:v>
              </c:pt>
              <c:pt idx="11">
                <c:v>4</c:v>
              </c:pt>
              <c:pt idx="12">
                <c:v>4</c:v>
              </c:pt>
              <c:pt idx="13">
                <c:v>4</c:v>
              </c:pt>
              <c:pt idx="14">
                <c:v>2</c:v>
              </c:pt>
              <c:pt idx="15">
                <c:v>0</c:v>
              </c:pt>
            </c:numLit>
          </c:val>
          <c:extLst>
            <c:ext xmlns:c16="http://schemas.microsoft.com/office/drawing/2014/chart" uri="{C3380CC4-5D6E-409C-BE32-E72D297353CC}">
              <c16:uniqueId val="{00000003-78A3-42C9-8517-577E1AD523AC}"/>
            </c:ext>
          </c:extLst>
        </c:ser>
        <c:ser>
          <c:idx val="4"/>
          <c:order val="4"/>
          <c:tx>
            <c:strRef>
              <c:f>'Waldegrave Park'!$Z$58</c:f>
              <c:strCache>
                <c:ptCount val="1"/>
                <c:pt idx="0">
                  <c:v>RESIDENT</c:v>
                </c:pt>
              </c:strCache>
            </c:strRef>
          </c:tx>
          <c:spPr>
            <a:solidFill>
              <a:schemeClr val="accent5"/>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Park'!$AA$58:$AP$58</c:f>
              <c:numCache>
                <c:formatCode>General</c:formatCode>
                <c:ptCount val="16"/>
                <c:pt idx="0">
                  <c:v>72</c:v>
                </c:pt>
                <c:pt idx="1">
                  <c:v>71</c:v>
                </c:pt>
                <c:pt idx="2">
                  <c:v>70</c:v>
                </c:pt>
                <c:pt idx="3">
                  <c:v>68</c:v>
                </c:pt>
                <c:pt idx="4">
                  <c:v>66</c:v>
                </c:pt>
                <c:pt idx="5">
                  <c:v>62</c:v>
                </c:pt>
                <c:pt idx="6">
                  <c:v>56</c:v>
                </c:pt>
                <c:pt idx="7">
                  <c:v>55</c:v>
                </c:pt>
                <c:pt idx="8">
                  <c:v>54</c:v>
                </c:pt>
                <c:pt idx="9">
                  <c:v>54</c:v>
                </c:pt>
                <c:pt idx="10">
                  <c:v>49</c:v>
                </c:pt>
                <c:pt idx="11">
                  <c:v>48</c:v>
                </c:pt>
                <c:pt idx="12">
                  <c:v>52</c:v>
                </c:pt>
                <c:pt idx="13">
                  <c:v>55</c:v>
                </c:pt>
                <c:pt idx="14">
                  <c:v>59</c:v>
                </c:pt>
                <c:pt idx="15">
                  <c:v>66</c:v>
                </c:pt>
              </c:numCache>
            </c:numRef>
          </c:val>
          <c:extLst>
            <c:ext xmlns:c16="http://schemas.microsoft.com/office/drawing/2014/chart" uri="{C3380CC4-5D6E-409C-BE32-E72D297353CC}">
              <c16:uniqueId val="{00000004-78A3-42C9-8517-577E1AD523AC}"/>
            </c:ext>
          </c:extLst>
        </c:ser>
        <c:ser>
          <c:idx val="5"/>
          <c:order val="5"/>
          <c:tx>
            <c:v>SHORT STAY</c:v>
          </c:tx>
          <c:spPr>
            <a:solidFill>
              <a:schemeClr val="accent6"/>
            </a:solidFill>
            <a:ln>
              <a:noFill/>
            </a:ln>
            <a:effectLst/>
          </c:spPr>
          <c:invertIfNegative val="0"/>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Lit>
              <c:formatCode>General</c:formatCode>
              <c:ptCount val="16"/>
              <c:pt idx="0">
                <c:v>0</c:v>
              </c:pt>
              <c:pt idx="1">
                <c:v>0</c:v>
              </c:pt>
              <c:pt idx="2">
                <c:v>0</c:v>
              </c:pt>
              <c:pt idx="3">
                <c:v>1</c:v>
              </c:pt>
              <c:pt idx="4">
                <c:v>3</c:v>
              </c:pt>
              <c:pt idx="5">
                <c:v>7</c:v>
              </c:pt>
              <c:pt idx="6">
                <c:v>6</c:v>
              </c:pt>
              <c:pt idx="7">
                <c:v>4</c:v>
              </c:pt>
              <c:pt idx="8">
                <c:v>6</c:v>
              </c:pt>
              <c:pt idx="9">
                <c:v>8</c:v>
              </c:pt>
              <c:pt idx="10">
                <c:v>7</c:v>
              </c:pt>
              <c:pt idx="11">
                <c:v>7</c:v>
              </c:pt>
              <c:pt idx="12">
                <c:v>7</c:v>
              </c:pt>
              <c:pt idx="13">
                <c:v>4</c:v>
              </c:pt>
              <c:pt idx="14">
                <c:v>1</c:v>
              </c:pt>
              <c:pt idx="15">
                <c:v>0</c:v>
              </c:pt>
            </c:numLit>
          </c:val>
          <c:extLst>
            <c:ext xmlns:c16="http://schemas.microsoft.com/office/drawing/2014/chart" uri="{C3380CC4-5D6E-409C-BE32-E72D297353CC}">
              <c16:uniqueId val="{00000005-78A3-42C9-8517-577E1AD523AC}"/>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v>CAPACITY</c:v>
          </c:tx>
          <c:spPr>
            <a:ln w="19050" cap="rnd" cmpd="sng" algn="ctr">
              <a:solidFill>
                <a:schemeClr val="tx1"/>
              </a:solidFill>
              <a:prstDash val="solid"/>
              <a:round/>
            </a:ln>
            <a:effectLst/>
          </c:spPr>
          <c:marker>
            <c:symbol val="none"/>
          </c:marker>
          <c:cat>
            <c:numLit>
              <c:formatCode>General</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Lit>
          </c:cat>
          <c:val>
            <c:numLit>
              <c:formatCode>General</c:formatCode>
              <c:ptCount val="16"/>
              <c:pt idx="0">
                <c:v>98</c:v>
              </c:pt>
              <c:pt idx="1">
                <c:v>98</c:v>
              </c:pt>
              <c:pt idx="2">
                <c:v>98</c:v>
              </c:pt>
              <c:pt idx="3">
                <c:v>98</c:v>
              </c:pt>
              <c:pt idx="4">
                <c:v>98</c:v>
              </c:pt>
              <c:pt idx="5">
                <c:v>98</c:v>
              </c:pt>
              <c:pt idx="6">
                <c:v>98</c:v>
              </c:pt>
              <c:pt idx="7">
                <c:v>98</c:v>
              </c:pt>
              <c:pt idx="8">
                <c:v>98</c:v>
              </c:pt>
              <c:pt idx="9">
                <c:v>98</c:v>
              </c:pt>
              <c:pt idx="10">
                <c:v>98</c:v>
              </c:pt>
              <c:pt idx="11">
                <c:v>98</c:v>
              </c:pt>
              <c:pt idx="12">
                <c:v>98</c:v>
              </c:pt>
              <c:pt idx="13">
                <c:v>98</c:v>
              </c:pt>
              <c:pt idx="14">
                <c:v>98</c:v>
              </c:pt>
              <c:pt idx="15">
                <c:v>98</c:v>
              </c:pt>
            </c:numLit>
          </c:val>
          <c:smooth val="0"/>
          <c:extLst>
            <c:ext xmlns:c16="http://schemas.microsoft.com/office/drawing/2014/chart" uri="{C3380CC4-5D6E-409C-BE32-E72D297353CC}">
              <c16:uniqueId val="{00000006-78A3-42C9-8517-577E1AD523A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4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v>Waldegrave Park</c:v>
          </c:tx>
          <c:dPt>
            <c:idx val="0"/>
            <c:bubble3D val="0"/>
            <c:spPr>
              <a:solidFill>
                <a:schemeClr val="accent3"/>
              </a:solidFill>
              <a:ln>
                <a:noFill/>
              </a:ln>
              <a:effectLst/>
            </c:spPr>
            <c:extLst>
              <c:ext xmlns:c16="http://schemas.microsoft.com/office/drawing/2014/chart" uri="{C3380CC4-5D6E-409C-BE32-E72D297353CC}">
                <c16:uniqueId val="{00000001-5C8C-477B-B47A-D97B30843DCF}"/>
              </c:ext>
            </c:extLst>
          </c:dPt>
          <c:dPt>
            <c:idx val="1"/>
            <c:bubble3D val="0"/>
            <c:spPr>
              <a:solidFill>
                <a:schemeClr val="accent4"/>
              </a:solidFill>
              <a:ln>
                <a:noFill/>
              </a:ln>
              <a:effectLst/>
            </c:spPr>
            <c:extLst>
              <c:ext xmlns:c16="http://schemas.microsoft.com/office/drawing/2014/chart" uri="{C3380CC4-5D6E-409C-BE32-E72D297353CC}">
                <c16:uniqueId val="{00000003-5C8C-477B-B47A-D97B30843DCF}"/>
              </c:ext>
            </c:extLst>
          </c:dPt>
          <c:dPt>
            <c:idx val="2"/>
            <c:bubble3D val="0"/>
            <c:spPr>
              <a:solidFill>
                <a:schemeClr val="accent5"/>
              </a:solidFill>
              <a:ln>
                <a:noFill/>
              </a:ln>
              <a:effectLst/>
            </c:spPr>
            <c:extLst>
              <c:ext xmlns:c16="http://schemas.microsoft.com/office/drawing/2014/chart" uri="{C3380CC4-5D6E-409C-BE32-E72D297353CC}">
                <c16:uniqueId val="{00000005-5C8C-477B-B47A-D97B30843DCF}"/>
              </c:ext>
            </c:extLst>
          </c:dPt>
          <c:dPt>
            <c:idx val="3"/>
            <c:bubble3D val="0"/>
            <c:spPr>
              <a:solidFill>
                <a:schemeClr val="accent6"/>
              </a:solidFill>
              <a:ln>
                <a:noFill/>
              </a:ln>
              <a:effectLst/>
            </c:spPr>
            <c:extLst>
              <c:ext xmlns:c16="http://schemas.microsoft.com/office/drawing/2014/chart" uri="{C3380CC4-5D6E-409C-BE32-E72D297353CC}">
                <c16:uniqueId val="{00000007-5C8C-477B-B47A-D97B30843DCF}"/>
              </c:ext>
            </c:extLst>
          </c:dPt>
          <c:dLbls>
            <c:dLbl>
              <c:idx val="0"/>
              <c:layout>
                <c:manualLayout>
                  <c:x val="-3.7951008087566566E-2"/>
                  <c:y val="-5.960423034705073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C8C-477B-B47A-D97B30843DCF}"/>
                </c:ext>
              </c:extLst>
            </c:dLbl>
            <c:dLbl>
              <c:idx val="2"/>
              <c:layout>
                <c:manualLayout>
                  <c:x val="0.23005326406878654"/>
                  <c:y val="-4.66463254920927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C8C-477B-B47A-D97B30843DCF}"/>
                </c:ext>
              </c:extLst>
            </c:dLbl>
            <c:dLbl>
              <c:idx val="3"/>
              <c:layout>
                <c:manualLayout>
                  <c:x val="-1.6390004900685005E-2"/>
                  <c:y val="4.036762744097140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C8C-477B-B47A-D97B30843DC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6="http://schemas.microsoft.com/office/drawing/2014/chart" uri="{F5D05F6E-A05E-4728-AFD3-386EB277150F}">
                  <c16:filteredLitCache>
                    <c:strCache>
                      <c:ptCount val="2"/>
                      <c:pt idx="0">
                        <c:v>COMMUTER</c:v>
                      </c:pt>
                      <c:pt idx="1">
                        <c:v>DISABLED</c:v>
                      </c:pt>
                    </c:strCache>
                  </c16:filteredLitCache>
                </c:ext>
              </c:extLst>
              <c:f/>
              <c:strCache>
                <c:ptCount val="4"/>
                <c:pt idx="0">
                  <c:v>ILLEGAL</c:v>
                </c:pt>
                <c:pt idx="1">
                  <c:v>LONG STAY</c:v>
                </c:pt>
                <c:pt idx="2">
                  <c:v>RESIDENT</c:v>
                </c:pt>
                <c:pt idx="3">
                  <c:v>SHORT STAY</c:v>
                </c:pt>
              </c:strCache>
            </c:strRef>
          </c:cat>
          <c:val>
            <c:numRef>
              <c:extLst>
                <c:ext xmlns:c16="http://schemas.microsoft.com/office/drawing/2014/chart" uri="{F5D05F6E-A05E-4728-AFD3-386EB277150F}">
                  <c16:filteredLitCache>
                    <c:numCache>
                      <c:formatCode>General</c:formatCode>
                      <c:ptCount val="2"/>
                      <c:pt idx="0">
                        <c:v>0</c:v>
                      </c:pt>
                      <c:pt idx="1">
                        <c:v>0</c:v>
                      </c:pt>
                    </c:numCache>
                  </c16:filteredLitCache>
                </c:ext>
              </c:extLst>
              <c:f/>
              <c:numCache>
                <c:formatCode>General</c:formatCode>
                <c:ptCount val="4"/>
                <c:pt idx="0">
                  <c:v>21</c:v>
                </c:pt>
                <c:pt idx="1">
                  <c:v>6</c:v>
                </c:pt>
                <c:pt idx="2">
                  <c:v>122</c:v>
                </c:pt>
                <c:pt idx="3">
                  <c:v>31</c:v>
                </c:pt>
              </c:numCache>
            </c:numRef>
          </c:val>
          <c:extLst>
            <c:ext xmlns:c16="http://schemas.microsoft.com/office/drawing/2014/chart" uri="{F5D05F6E-A05E-4728-AFD3-386EB277150F}">
              <c16:categoryFilterExceptions>
                <c16:categoryFilterException>
                  <c16:uniqueId val="{00000008-0CD9-4FE1-9D55-30C1F48D3B7A}"/>
                  <c16:spPr xmlns:c16="http://schemas.microsoft.com/office/drawing/2014/chart">
                    <a:solidFill>
                      <a:schemeClr val="accent1"/>
                    </a:solidFill>
                    <a:ln>
                      <a:noFill/>
                    </a:ln>
                    <a:effectLst/>
                  </c16:spPr>
                  <c16:bubble3D val="0"/>
                </c16:categoryFilterException>
                <c16:categoryFilterException>
                  <c16:uniqueId val="{00000009-0CD9-4FE1-9D55-30C1F48D3B7A}"/>
                  <c16:spPr xmlns:c16="http://schemas.microsoft.com/office/drawing/2014/chart">
                    <a:solidFill>
                      <a:schemeClr val="accent2"/>
                    </a:solidFill>
                    <a:ln>
                      <a:noFill/>
                    </a:ln>
                    <a:effectLst/>
                  </c16:spPr>
                  <c16:bubble3D val="0"/>
                </c16:categoryFilterException>
              </c16:categoryFilterExceptions>
            </c:ext>
            <c:ext xmlns:c16="http://schemas.microsoft.com/office/drawing/2014/chart" uri="{C5897E43-82E2-4C41-B96C-FBF1F857EA46}">
              <c16:datapointuniqueidmap xmlns:c16="http://schemas.microsoft.com/office/drawing/2014/chart">
                <c16:ptentry>
                  <c16:ptidx>0</c16:ptidx>
                  <c16:uniqueID val="{00000008-0CD9-4FE1-9D55-30C1F48D3B7A}"/>
                </c16:ptentry>
                <c16:ptentry>
                  <c16:ptidx>1</c16:ptidx>
                  <c16:uniqueID val="{00000009-0CD9-4FE1-9D55-30C1F48D3B7A}"/>
                </c16:ptentry>
              </c16:datapointuniqueidmap>
            </c:ext>
            <c:ext xmlns:c16="http://schemas.microsoft.com/office/drawing/2014/chart" uri="{C3380CC4-5D6E-409C-BE32-E72D297353CC}">
              <c16:uniqueId val="{00000008-5C8C-477B-B47A-D97B30843DC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v>Waldegrave Park</c:v>
          </c:tx>
          <c:dPt>
            <c:idx val="0"/>
            <c:bubble3D val="0"/>
            <c:spPr>
              <a:solidFill>
                <a:schemeClr val="accent1"/>
              </a:solidFill>
              <a:ln>
                <a:noFill/>
              </a:ln>
              <a:effectLst/>
            </c:spPr>
            <c:extLst>
              <c:ext xmlns:c16="http://schemas.microsoft.com/office/drawing/2014/chart" uri="{C3380CC4-5D6E-409C-BE32-E72D297353CC}">
                <c16:uniqueId val="{00000001-E9FB-4F7B-A63E-20109218ED75}"/>
              </c:ext>
            </c:extLst>
          </c:dPt>
          <c:dPt>
            <c:idx val="1"/>
            <c:bubble3D val="0"/>
            <c:spPr>
              <a:solidFill>
                <a:schemeClr val="accent2"/>
              </a:solidFill>
              <a:ln>
                <a:noFill/>
              </a:ln>
              <a:effectLst/>
            </c:spPr>
            <c:extLst>
              <c:ext xmlns:c16="http://schemas.microsoft.com/office/drawing/2014/chart" uri="{C3380CC4-5D6E-409C-BE32-E72D297353CC}">
                <c16:uniqueId val="{00000003-E9FB-4F7B-A63E-20109218ED75}"/>
              </c:ext>
            </c:extLst>
          </c:dPt>
          <c:dPt>
            <c:idx val="2"/>
            <c:bubble3D val="0"/>
            <c:spPr>
              <a:solidFill>
                <a:schemeClr val="accent3"/>
              </a:solidFill>
              <a:ln>
                <a:noFill/>
              </a:ln>
              <a:effectLst/>
            </c:spPr>
            <c:extLst>
              <c:ext xmlns:c16="http://schemas.microsoft.com/office/drawing/2014/chart" uri="{C3380CC4-5D6E-409C-BE32-E72D297353CC}">
                <c16:uniqueId val="{00000005-E9FB-4F7B-A63E-20109218ED75}"/>
              </c:ext>
            </c:extLst>
          </c:dPt>
          <c:dPt>
            <c:idx val="3"/>
            <c:bubble3D val="0"/>
            <c:spPr>
              <a:solidFill>
                <a:schemeClr val="accent4"/>
              </a:solidFill>
              <a:ln>
                <a:noFill/>
              </a:ln>
              <a:effectLst/>
            </c:spPr>
            <c:extLst>
              <c:ext xmlns:c16="http://schemas.microsoft.com/office/drawing/2014/chart" uri="{C3380CC4-5D6E-409C-BE32-E72D297353CC}">
                <c16:uniqueId val="{00000007-E9FB-4F7B-A63E-20109218ED75}"/>
              </c:ext>
            </c:extLst>
          </c:dPt>
          <c:dPt>
            <c:idx val="4"/>
            <c:bubble3D val="0"/>
            <c:spPr>
              <a:solidFill>
                <a:schemeClr val="accent5"/>
              </a:solidFill>
              <a:ln>
                <a:noFill/>
              </a:ln>
              <a:effectLst/>
            </c:spPr>
            <c:extLst>
              <c:ext xmlns:c16="http://schemas.microsoft.com/office/drawing/2014/chart" uri="{C3380CC4-5D6E-409C-BE32-E72D297353CC}">
                <c16:uniqueId val="{00000009-E9FB-4F7B-A63E-20109218ED75}"/>
              </c:ext>
            </c:extLst>
          </c:dPt>
          <c:dPt>
            <c:idx val="5"/>
            <c:bubble3D val="0"/>
            <c:spPr>
              <a:solidFill>
                <a:schemeClr val="accent6"/>
              </a:solidFill>
              <a:ln>
                <a:noFill/>
              </a:ln>
              <a:effectLst/>
            </c:spPr>
            <c:extLst>
              <c:ext xmlns:c16="http://schemas.microsoft.com/office/drawing/2014/chart" uri="{C3380CC4-5D6E-409C-BE32-E72D297353CC}">
                <c16:uniqueId val="{0000000B-E9FB-4F7B-A63E-20109218ED75}"/>
              </c:ext>
            </c:extLst>
          </c:dPt>
          <c:dLbls>
            <c:dLbl>
              <c:idx val="1"/>
              <c:delete val="1"/>
              <c:extLst>
                <c:ext xmlns:c15="http://schemas.microsoft.com/office/drawing/2012/chart" uri="{CE6537A1-D6FC-4f65-9D91-7224C49458BB}"/>
                <c:ext xmlns:c16="http://schemas.microsoft.com/office/drawing/2014/chart" uri="{C3380CC4-5D6E-409C-BE32-E72D297353CC}">
                  <c16:uniqueId val="{00000003-E9FB-4F7B-A63E-20109218ED75}"/>
                </c:ext>
              </c:extLst>
            </c:dLbl>
            <c:dLbl>
              <c:idx val="2"/>
              <c:layout>
                <c:manualLayout>
                  <c:x val="5.0414282073745147E-2"/>
                  <c:y val="2.82502926600427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9FB-4F7B-A63E-20109218ED75}"/>
                </c:ext>
              </c:extLst>
            </c:dLbl>
            <c:dLbl>
              <c:idx val="4"/>
              <c:layout>
                <c:manualLayout>
                  <c:x val="-0.17044142126534256"/>
                  <c:y val="-8.61712629837876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9FB-4F7B-A63E-20109218ED75}"/>
                </c:ext>
              </c:extLst>
            </c:dLbl>
            <c:dLbl>
              <c:idx val="5"/>
              <c:layout>
                <c:manualLayout>
                  <c:x val="2.6967124138661106E-3"/>
                  <c:y val="-2.07161169698205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9FB-4F7B-A63E-20109218ED7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6"/>
              <c:pt idx="0">
                <c:v>COMMUTER</c:v>
              </c:pt>
              <c:pt idx="1">
                <c:v>DISABLED</c:v>
              </c:pt>
              <c:pt idx="2">
                <c:v>ILLEGAL</c:v>
              </c:pt>
              <c:pt idx="3">
                <c:v>LONG STAY</c:v>
              </c:pt>
              <c:pt idx="4">
                <c:v>RESIDENT</c:v>
              </c:pt>
              <c:pt idx="5">
                <c:v>SHORT STAY</c:v>
              </c:pt>
            </c:strLit>
          </c:cat>
          <c:val>
            <c:numLit>
              <c:formatCode>General</c:formatCode>
              <c:ptCount val="6"/>
              <c:pt idx="0">
                <c:v>10</c:v>
              </c:pt>
              <c:pt idx="1">
                <c:v>0</c:v>
              </c:pt>
              <c:pt idx="2">
                <c:v>35</c:v>
              </c:pt>
              <c:pt idx="3">
                <c:v>4</c:v>
              </c:pt>
              <c:pt idx="4">
                <c:v>146</c:v>
              </c:pt>
              <c:pt idx="5">
                <c:v>32</c:v>
              </c:pt>
            </c:numLit>
          </c:val>
          <c:extLst>
            <c:ext xmlns:c16="http://schemas.microsoft.com/office/drawing/2014/chart" uri="{C3380CC4-5D6E-409C-BE32-E72D297353CC}">
              <c16:uniqueId val="{0000000C-E9FB-4F7B-A63E-20109218ED7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COMMUTER</c:v>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10</c:v>
              </c:pt>
            </c:numLit>
          </c:val>
          <c:extLst>
            <c:ext xmlns:c16="http://schemas.microsoft.com/office/drawing/2014/chart" uri="{C3380CC4-5D6E-409C-BE32-E72D297353CC}">
              <c16:uniqueId val="{00000000-CC65-40A0-A1D7-2E5E4673C6B4}"/>
            </c:ext>
          </c:extLst>
        </c:ser>
        <c:ser>
          <c:idx val="1"/>
          <c:order val="1"/>
          <c:tx>
            <c:v>DISABLED</c:v>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0</c:v>
              </c:pt>
            </c:numLit>
          </c:val>
          <c:extLst>
            <c:ext xmlns:c16="http://schemas.microsoft.com/office/drawing/2014/chart" uri="{C3380CC4-5D6E-409C-BE32-E72D297353CC}">
              <c16:uniqueId val="{00000001-CC65-40A0-A1D7-2E5E4673C6B4}"/>
            </c:ext>
          </c:extLst>
        </c:ser>
        <c:ser>
          <c:idx val="2"/>
          <c:order val="2"/>
          <c:tx>
            <c:v>ILLEGAL</c:v>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35</c:v>
              </c:pt>
            </c:numLit>
          </c:val>
          <c:extLst>
            <c:ext xmlns:c16="http://schemas.microsoft.com/office/drawing/2014/chart" uri="{C3380CC4-5D6E-409C-BE32-E72D297353CC}">
              <c16:uniqueId val="{00000002-CC65-40A0-A1D7-2E5E4673C6B4}"/>
            </c:ext>
          </c:extLst>
        </c:ser>
        <c:ser>
          <c:idx val="3"/>
          <c:order val="3"/>
          <c:tx>
            <c:v>LONG STAY</c:v>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4</c:v>
              </c:pt>
            </c:numLit>
          </c:val>
          <c:extLst>
            <c:ext xmlns:c16="http://schemas.microsoft.com/office/drawing/2014/chart" uri="{C3380CC4-5D6E-409C-BE32-E72D297353CC}">
              <c16:uniqueId val="{00000003-CC65-40A0-A1D7-2E5E4673C6B4}"/>
            </c:ext>
          </c:extLst>
        </c:ser>
        <c:ser>
          <c:idx val="4"/>
          <c:order val="4"/>
          <c:tx>
            <c:v>RESIDENT</c:v>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146</c:v>
              </c:pt>
            </c:numLit>
          </c:val>
          <c:extLst>
            <c:ext xmlns:c16="http://schemas.microsoft.com/office/drawing/2014/chart" uri="{C3380CC4-5D6E-409C-BE32-E72D297353CC}">
              <c16:uniqueId val="{00000004-CC65-40A0-A1D7-2E5E4673C6B4}"/>
            </c:ext>
          </c:extLst>
        </c:ser>
        <c:ser>
          <c:idx val="5"/>
          <c:order val="5"/>
          <c:tx>
            <c:v>SHORT STAY</c:v>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32</c:v>
              </c:pt>
            </c:numLit>
          </c:val>
          <c:extLst>
            <c:ext xmlns:c16="http://schemas.microsoft.com/office/drawing/2014/chart" uri="{C3380CC4-5D6E-409C-BE32-E72D297353CC}">
              <c16:uniqueId val="{00000005-CC65-40A0-A1D7-2E5E4673C6B4}"/>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v>Total</c:v>
                </c:tx>
                <c:spPr>
                  <a:solidFill>
                    <a:schemeClr val="accent1">
                      <a:lumMod val="60000"/>
                    </a:schemeClr>
                  </a:solidFill>
                  <a:ln>
                    <a:noFill/>
                  </a:ln>
                  <a:effectLst/>
                </c:spPr>
                <c:invertIfNegative val="0"/>
                <c:cat>
                  <c:strLit>
                    <c:ptCount val="1"/>
                    <c:pt idx="0">
                      <c:v>Waldegrave Park</c:v>
                    </c:pt>
                  </c:strLit>
                </c:cat>
                <c:val>
                  <c:numLit>
                    <c:formatCode>General</c:formatCode>
                    <c:ptCount val="1"/>
                    <c:pt idx="0">
                      <c:v>227</c:v>
                    </c:pt>
                  </c:numLit>
                </c:val>
                <c:extLst>
                  <c:ext xmlns:c16="http://schemas.microsoft.com/office/drawing/2014/chart" uri="{C3380CC4-5D6E-409C-BE32-E72D297353CC}">
                    <c16:uniqueId val="{00000006-CC65-40A0-A1D7-2E5E4673C6B4}"/>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DISABLED</c:v>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0</c:v>
              </c:pt>
            </c:numLit>
          </c:val>
          <c:extLst>
            <c:ext xmlns:c16="http://schemas.microsoft.com/office/drawing/2014/chart" uri="{C3380CC4-5D6E-409C-BE32-E72D297353CC}">
              <c16:uniqueId val="{00000000-683B-44FE-A58A-2E1026AFD087}"/>
            </c:ext>
          </c:extLst>
        </c:ser>
        <c:ser>
          <c:idx val="2"/>
          <c:order val="2"/>
          <c:tx>
            <c:v>ILLEGAL</c:v>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Waldegrave Park</c:v>
              </c:pt>
            </c:strLit>
          </c:cat>
          <c:val>
            <c:numLit>
              <c:formatCode>General</c:formatCode>
              <c:ptCount val="1"/>
              <c:pt idx="0">
                <c:v>21</c:v>
              </c:pt>
            </c:numLit>
          </c:val>
          <c:extLst>
            <c:ext xmlns:c16="http://schemas.microsoft.com/office/drawing/2014/chart" uri="{C3380CC4-5D6E-409C-BE32-E72D297353CC}">
              <c16:uniqueId val="{00000001-683B-44FE-A58A-2E1026AFD087}"/>
            </c:ext>
          </c:extLst>
        </c:ser>
        <c:ser>
          <c:idx val="3"/>
          <c:order val="3"/>
          <c:tx>
            <c:v>LONG STAY</c:v>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1"/>
              <c:pt idx="0">
                <c:v>Waldegrave Park</c:v>
              </c:pt>
            </c:strLit>
          </c:cat>
          <c:val>
            <c:numLit>
              <c:formatCode>General</c:formatCode>
              <c:ptCount val="1"/>
              <c:pt idx="0">
                <c:v>6</c:v>
              </c:pt>
            </c:numLit>
          </c:val>
          <c:extLst>
            <c:ext xmlns:c16="http://schemas.microsoft.com/office/drawing/2014/chart" uri="{C3380CC4-5D6E-409C-BE32-E72D297353CC}">
              <c16:uniqueId val="{00000002-683B-44FE-A58A-2E1026AFD087}"/>
            </c:ext>
          </c:extLst>
        </c:ser>
        <c:ser>
          <c:idx val="4"/>
          <c:order val="4"/>
          <c:tx>
            <c:v>RESIDENT</c:v>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1"/>
              <c:pt idx="0">
                <c:v>Waldegrave Park</c:v>
              </c:pt>
            </c:strLit>
          </c:cat>
          <c:val>
            <c:numLit>
              <c:formatCode>General</c:formatCode>
              <c:ptCount val="1"/>
              <c:pt idx="0">
                <c:v>122</c:v>
              </c:pt>
            </c:numLit>
          </c:val>
          <c:extLst>
            <c:ext xmlns:c16="http://schemas.microsoft.com/office/drawing/2014/chart" uri="{C3380CC4-5D6E-409C-BE32-E72D297353CC}">
              <c16:uniqueId val="{00000003-683B-44FE-A58A-2E1026AFD087}"/>
            </c:ext>
          </c:extLst>
        </c:ser>
        <c:ser>
          <c:idx val="5"/>
          <c:order val="5"/>
          <c:tx>
            <c:v>SHORT STAY</c:v>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1"/>
              <c:pt idx="0">
                <c:v>Waldegrave Park</c:v>
              </c:pt>
            </c:strLit>
          </c:cat>
          <c:val>
            <c:numLit>
              <c:formatCode>General</c:formatCode>
              <c:ptCount val="1"/>
              <c:pt idx="0">
                <c:v>31</c:v>
              </c:pt>
            </c:numLit>
          </c:val>
          <c:extLst>
            <c:ext xmlns:c16="http://schemas.microsoft.com/office/drawing/2014/chart" uri="{C3380CC4-5D6E-409C-BE32-E72D297353CC}">
              <c16:uniqueId val="{00000004-683B-44FE-A58A-2E1026AFD087}"/>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v>COMMUTER</c:v>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Lit>
                    <c:ptCount val="1"/>
                    <c:pt idx="0">
                      <c:v>Waldegrave Park</c:v>
                    </c:pt>
                  </c:strLit>
                </c:cat>
                <c:val>
                  <c:numLit>
                    <c:formatCode>General</c:formatCode>
                    <c:ptCount val="1"/>
                    <c:pt idx="0">
                      <c:v>0</c:v>
                    </c:pt>
                  </c:numLit>
                </c:val>
                <c:extLst>
                  <c:ext xmlns:c16="http://schemas.microsoft.com/office/drawing/2014/chart" uri="{C3380CC4-5D6E-409C-BE32-E72D297353CC}">
                    <c16:uniqueId val="{00000005-683B-44FE-A58A-2E1026AFD087}"/>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'Waldegrave Park'!$Z$79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'Waldegrave Park'!$AA$37:$AP$37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Park'!$AA$79:$AP$79</c:f>
              <c:numCache>
                <c:formatCode>General</c:formatCode>
                <c:ptCount val="16"/>
                <c:pt idx="0">
                  <c:v>-2</c:v>
                </c:pt>
                <c:pt idx="1">
                  <c:v>-2</c:v>
                </c:pt>
                <c:pt idx="2">
                  <c:v>-6</c:v>
                </c:pt>
                <c:pt idx="3">
                  <c:v>-12</c:v>
                </c:pt>
                <c:pt idx="4">
                  <c:v>-15</c:v>
                </c:pt>
                <c:pt idx="5">
                  <c:v>-8</c:v>
                </c:pt>
                <c:pt idx="6">
                  <c:v>-7</c:v>
                </c:pt>
                <c:pt idx="7">
                  <c:v>-7</c:v>
                </c:pt>
                <c:pt idx="8">
                  <c:v>-11</c:v>
                </c:pt>
                <c:pt idx="9">
                  <c:v>-11</c:v>
                </c:pt>
                <c:pt idx="10">
                  <c:v>-15</c:v>
                </c:pt>
                <c:pt idx="11">
                  <c:v>-1</c:v>
                </c:pt>
                <c:pt idx="12">
                  <c:v>6</c:v>
                </c:pt>
                <c:pt idx="13">
                  <c:v>12</c:v>
                </c:pt>
                <c:pt idx="14">
                  <c:v>7</c:v>
                </c:pt>
                <c:pt idx="15">
                  <c:v>11</c:v>
                </c:pt>
              </c:numCache>
            </c:numRef>
          </c:val>
          <c:extLst>
            <c:ext xmlns:c16="http://schemas.microsoft.com/office/drawing/2014/chart" uri="{C3380CC4-5D6E-409C-BE32-E72D297353CC}">
              <c16:uniqueId val="{00000000-0D1D-447A-B463-831F596E4432}"/>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'Waldegrave Park'!$Z$95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'Waldegrave Park'!$AA$53:$AP$53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Park'!$AA$95:$AP$95</c:f>
              <c:numCache>
                <c:formatCode>General</c:formatCode>
                <c:ptCount val="16"/>
                <c:pt idx="0">
                  <c:v>23</c:v>
                </c:pt>
                <c:pt idx="1">
                  <c:v>24</c:v>
                </c:pt>
                <c:pt idx="2">
                  <c:v>25</c:v>
                </c:pt>
                <c:pt idx="3">
                  <c:v>26</c:v>
                </c:pt>
                <c:pt idx="4">
                  <c:v>26</c:v>
                </c:pt>
                <c:pt idx="5">
                  <c:v>26</c:v>
                </c:pt>
                <c:pt idx="6">
                  <c:v>33</c:v>
                </c:pt>
                <c:pt idx="7">
                  <c:v>34</c:v>
                </c:pt>
                <c:pt idx="8">
                  <c:v>31</c:v>
                </c:pt>
                <c:pt idx="9">
                  <c:v>29</c:v>
                </c:pt>
                <c:pt idx="10">
                  <c:v>35</c:v>
                </c:pt>
                <c:pt idx="11">
                  <c:v>36</c:v>
                </c:pt>
                <c:pt idx="12">
                  <c:v>32</c:v>
                </c:pt>
                <c:pt idx="13">
                  <c:v>32</c:v>
                </c:pt>
                <c:pt idx="14">
                  <c:v>33</c:v>
                </c:pt>
                <c:pt idx="15">
                  <c:v>29</c:v>
                </c:pt>
              </c:numCache>
            </c:numRef>
          </c:val>
          <c:extLst>
            <c:ext xmlns:c16="http://schemas.microsoft.com/office/drawing/2014/chart" uri="{C3380CC4-5D6E-409C-BE32-E72D297353CC}">
              <c16:uniqueId val="{00000000-24FD-40E0-B4EA-6FCF0028B36A}"/>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'Waldegrave Road'!$Z$38</c:f>
              <c:strCache>
                <c:ptCount val="1"/>
                <c:pt idx="0">
                  <c:v>COMMUTER</c:v>
                </c:pt>
              </c:strCache>
            </c:strRef>
          </c:tx>
          <c:spPr>
            <a:solidFill>
              <a:schemeClr val="accent1"/>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Road'!$AA$38:$AP$38</c:f>
              <c:numCache>
                <c:formatCode>General</c:formatCode>
                <c:ptCount val="16"/>
                <c:pt idx="0">
                  <c:v>0</c:v>
                </c:pt>
                <c:pt idx="1">
                  <c:v>0</c:v>
                </c:pt>
                <c:pt idx="2">
                  <c:v>0</c:v>
                </c:pt>
                <c:pt idx="3">
                  <c:v>2</c:v>
                </c:pt>
                <c:pt idx="4">
                  <c:v>6</c:v>
                </c:pt>
                <c:pt idx="5">
                  <c:v>6</c:v>
                </c:pt>
                <c:pt idx="6">
                  <c:v>6</c:v>
                </c:pt>
                <c:pt idx="7">
                  <c:v>6</c:v>
                </c:pt>
                <c:pt idx="8">
                  <c:v>6</c:v>
                </c:pt>
                <c:pt idx="9">
                  <c:v>6</c:v>
                </c:pt>
                <c:pt idx="10">
                  <c:v>6</c:v>
                </c:pt>
                <c:pt idx="11">
                  <c:v>4</c:v>
                </c:pt>
                <c:pt idx="12">
                  <c:v>3</c:v>
                </c:pt>
                <c:pt idx="13">
                  <c:v>1</c:v>
                </c:pt>
                <c:pt idx="14">
                  <c:v>0</c:v>
                </c:pt>
                <c:pt idx="15">
                  <c:v>0</c:v>
                </c:pt>
              </c:numCache>
            </c:numRef>
          </c:val>
          <c:extLst>
            <c:ext xmlns:c16="http://schemas.microsoft.com/office/drawing/2014/chart" uri="{C3380CC4-5D6E-409C-BE32-E72D297353CC}">
              <c16:uniqueId val="{00000001-5EC1-44FD-B632-1FFAC8933122}"/>
            </c:ext>
          </c:extLst>
        </c:ser>
        <c:ser>
          <c:idx val="1"/>
          <c:order val="1"/>
          <c:tx>
            <c:strRef>
              <c:f>'Waldegrave Road'!$Z$39</c:f>
              <c:strCache>
                <c:ptCount val="1"/>
                <c:pt idx="0">
                  <c:v>DISABLED</c:v>
                </c:pt>
              </c:strCache>
            </c:strRef>
          </c:tx>
          <c:spPr>
            <a:solidFill>
              <a:schemeClr val="accent2"/>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5EC1-44FD-B632-1FFAC8933122}"/>
            </c:ext>
          </c:extLst>
        </c:ser>
        <c:ser>
          <c:idx val="2"/>
          <c:order val="2"/>
          <c:tx>
            <c:strRef>
              <c:f>'Waldegrave Road'!$Z$40</c:f>
              <c:strCache>
                <c:ptCount val="1"/>
                <c:pt idx="0">
                  <c:v>ILLEGAL</c:v>
                </c:pt>
              </c:strCache>
            </c:strRef>
          </c:tx>
          <c:spPr>
            <a:solidFill>
              <a:schemeClr val="accent3"/>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Road'!$AA$40:$AP$40</c:f>
              <c:numCache>
                <c:formatCode>General</c:formatCode>
                <c:ptCount val="16"/>
                <c:pt idx="0">
                  <c:v>8</c:v>
                </c:pt>
                <c:pt idx="1">
                  <c:v>8</c:v>
                </c:pt>
                <c:pt idx="2">
                  <c:v>5</c:v>
                </c:pt>
                <c:pt idx="3">
                  <c:v>9</c:v>
                </c:pt>
                <c:pt idx="4">
                  <c:v>7</c:v>
                </c:pt>
                <c:pt idx="5">
                  <c:v>11</c:v>
                </c:pt>
                <c:pt idx="6">
                  <c:v>13</c:v>
                </c:pt>
                <c:pt idx="7">
                  <c:v>13</c:v>
                </c:pt>
                <c:pt idx="8">
                  <c:v>15</c:v>
                </c:pt>
                <c:pt idx="9">
                  <c:v>13</c:v>
                </c:pt>
                <c:pt idx="10">
                  <c:v>11</c:v>
                </c:pt>
                <c:pt idx="11">
                  <c:v>7</c:v>
                </c:pt>
                <c:pt idx="12">
                  <c:v>6</c:v>
                </c:pt>
                <c:pt idx="13">
                  <c:v>5</c:v>
                </c:pt>
                <c:pt idx="14">
                  <c:v>5</c:v>
                </c:pt>
                <c:pt idx="15">
                  <c:v>6</c:v>
                </c:pt>
              </c:numCache>
            </c:numRef>
          </c:val>
          <c:extLst>
            <c:ext xmlns:c16="http://schemas.microsoft.com/office/drawing/2014/chart" uri="{C3380CC4-5D6E-409C-BE32-E72D297353CC}">
              <c16:uniqueId val="{00000005-5EC1-44FD-B632-1FFAC8933122}"/>
            </c:ext>
          </c:extLst>
        </c:ser>
        <c:ser>
          <c:idx val="3"/>
          <c:order val="3"/>
          <c:tx>
            <c:strRef>
              <c:f>'Waldegrave Road'!$Z$41</c:f>
              <c:strCache>
                <c:ptCount val="1"/>
                <c:pt idx="0">
                  <c:v>LONG STAY</c:v>
                </c:pt>
              </c:strCache>
            </c:strRef>
          </c:tx>
          <c:spPr>
            <a:solidFill>
              <a:schemeClr val="accent4"/>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Road'!$AA$41:$AP$41</c:f>
              <c:numCache>
                <c:formatCode>General</c:formatCode>
                <c:ptCount val="16"/>
                <c:pt idx="0">
                  <c:v>0</c:v>
                </c:pt>
                <c:pt idx="1">
                  <c:v>0</c:v>
                </c:pt>
                <c:pt idx="2">
                  <c:v>0</c:v>
                </c:pt>
                <c:pt idx="3">
                  <c:v>0</c:v>
                </c:pt>
                <c:pt idx="4">
                  <c:v>0</c:v>
                </c:pt>
                <c:pt idx="5">
                  <c:v>4</c:v>
                </c:pt>
                <c:pt idx="6">
                  <c:v>7</c:v>
                </c:pt>
                <c:pt idx="7">
                  <c:v>7</c:v>
                </c:pt>
                <c:pt idx="8">
                  <c:v>7</c:v>
                </c:pt>
                <c:pt idx="9">
                  <c:v>7</c:v>
                </c:pt>
                <c:pt idx="10">
                  <c:v>7</c:v>
                </c:pt>
                <c:pt idx="11">
                  <c:v>3</c:v>
                </c:pt>
                <c:pt idx="12">
                  <c:v>2</c:v>
                </c:pt>
                <c:pt idx="13">
                  <c:v>2</c:v>
                </c:pt>
                <c:pt idx="14">
                  <c:v>1</c:v>
                </c:pt>
                <c:pt idx="15">
                  <c:v>0</c:v>
                </c:pt>
              </c:numCache>
            </c:numRef>
          </c:val>
          <c:extLst>
            <c:ext xmlns:c16="http://schemas.microsoft.com/office/drawing/2014/chart" uri="{C3380CC4-5D6E-409C-BE32-E72D297353CC}">
              <c16:uniqueId val="{00000007-5EC1-44FD-B632-1FFAC8933122}"/>
            </c:ext>
          </c:extLst>
        </c:ser>
        <c:ser>
          <c:idx val="4"/>
          <c:order val="4"/>
          <c:tx>
            <c:strRef>
              <c:f>'Waldegrave Road'!$Z$42</c:f>
              <c:strCache>
                <c:ptCount val="1"/>
                <c:pt idx="0">
                  <c:v>RESIDENT</c:v>
                </c:pt>
              </c:strCache>
            </c:strRef>
          </c:tx>
          <c:spPr>
            <a:solidFill>
              <a:schemeClr val="accent5"/>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Road'!$AA$42:$AP$42</c:f>
              <c:numCache>
                <c:formatCode>General</c:formatCode>
                <c:ptCount val="16"/>
                <c:pt idx="0">
                  <c:v>65</c:v>
                </c:pt>
                <c:pt idx="1">
                  <c:v>66</c:v>
                </c:pt>
                <c:pt idx="2">
                  <c:v>69</c:v>
                </c:pt>
                <c:pt idx="3">
                  <c:v>66</c:v>
                </c:pt>
                <c:pt idx="4">
                  <c:v>61</c:v>
                </c:pt>
                <c:pt idx="5">
                  <c:v>59</c:v>
                </c:pt>
                <c:pt idx="6">
                  <c:v>61</c:v>
                </c:pt>
                <c:pt idx="7">
                  <c:v>60</c:v>
                </c:pt>
                <c:pt idx="8">
                  <c:v>57</c:v>
                </c:pt>
                <c:pt idx="9">
                  <c:v>55</c:v>
                </c:pt>
                <c:pt idx="10">
                  <c:v>56</c:v>
                </c:pt>
                <c:pt idx="11">
                  <c:v>52</c:v>
                </c:pt>
                <c:pt idx="12">
                  <c:v>48</c:v>
                </c:pt>
                <c:pt idx="13">
                  <c:v>53</c:v>
                </c:pt>
                <c:pt idx="14">
                  <c:v>57</c:v>
                </c:pt>
                <c:pt idx="15">
                  <c:v>66</c:v>
                </c:pt>
              </c:numCache>
            </c:numRef>
          </c:val>
          <c:extLst>
            <c:ext xmlns:c16="http://schemas.microsoft.com/office/drawing/2014/chart" uri="{C3380CC4-5D6E-409C-BE32-E72D297353CC}">
              <c16:uniqueId val="{00000009-5EC1-44FD-B632-1FFAC8933122}"/>
            </c:ext>
          </c:extLst>
        </c:ser>
        <c:ser>
          <c:idx val="5"/>
          <c:order val="5"/>
          <c:tx>
            <c:strRef>
              <c:f>'Waldegrave Road'!$Z$43</c:f>
              <c:strCache>
                <c:ptCount val="1"/>
                <c:pt idx="0">
                  <c:v>SHORT STAY</c:v>
                </c:pt>
              </c:strCache>
            </c:strRef>
          </c:tx>
          <c:spPr>
            <a:solidFill>
              <a:schemeClr val="accent6"/>
            </a:solidFill>
            <a:ln>
              <a:noFill/>
            </a:ln>
            <a:effectLst/>
          </c:spPr>
          <c:invertIfNegative val="0"/>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Road'!$AA$43:$AP$43</c:f>
              <c:numCache>
                <c:formatCode>General</c:formatCode>
                <c:ptCount val="16"/>
                <c:pt idx="0">
                  <c:v>0</c:v>
                </c:pt>
                <c:pt idx="1">
                  <c:v>0</c:v>
                </c:pt>
                <c:pt idx="2">
                  <c:v>0</c:v>
                </c:pt>
                <c:pt idx="3">
                  <c:v>0</c:v>
                </c:pt>
                <c:pt idx="4">
                  <c:v>6</c:v>
                </c:pt>
                <c:pt idx="5">
                  <c:v>6</c:v>
                </c:pt>
                <c:pt idx="6">
                  <c:v>6</c:v>
                </c:pt>
                <c:pt idx="7">
                  <c:v>8</c:v>
                </c:pt>
                <c:pt idx="8">
                  <c:v>9</c:v>
                </c:pt>
                <c:pt idx="9">
                  <c:v>9</c:v>
                </c:pt>
                <c:pt idx="10">
                  <c:v>9</c:v>
                </c:pt>
                <c:pt idx="11">
                  <c:v>8</c:v>
                </c:pt>
                <c:pt idx="12">
                  <c:v>10</c:v>
                </c:pt>
                <c:pt idx="13">
                  <c:v>11</c:v>
                </c:pt>
                <c:pt idx="14">
                  <c:v>5</c:v>
                </c:pt>
                <c:pt idx="15">
                  <c:v>0</c:v>
                </c:pt>
              </c:numCache>
            </c:numRef>
          </c:val>
          <c:extLst>
            <c:ext xmlns:c16="http://schemas.microsoft.com/office/drawing/2014/chart" uri="{C3380CC4-5D6E-409C-BE32-E72D297353CC}">
              <c16:uniqueId val="{0000000B-5EC1-44FD-B632-1FFAC8933122}"/>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'Waldegrave Road'!$Z$44</c:f>
              <c:strCache>
                <c:ptCount val="1"/>
                <c:pt idx="0">
                  <c:v>CAPACITY</c:v>
                </c:pt>
              </c:strCache>
            </c:strRef>
          </c:tx>
          <c:spPr>
            <a:ln w="19050" cap="rnd" cmpd="sng" algn="ctr">
              <a:solidFill>
                <a:schemeClr val="tx1"/>
              </a:solidFill>
              <a:prstDash val="solid"/>
              <a:round/>
            </a:ln>
            <a:effectLst/>
          </c:spPr>
          <c:marker>
            <c:symbol val="none"/>
          </c:marker>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Road'!$AA$44:$AP$44</c:f>
              <c:numCache>
                <c:formatCode>General</c:formatCode>
                <c:ptCount val="16"/>
                <c:pt idx="0">
                  <c:v>74</c:v>
                </c:pt>
                <c:pt idx="1">
                  <c:v>74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numCache>
            </c:numRef>
          </c:val>
          <c:smooth val="0"/>
          <c:extLst>
            <c:ext xmlns:c16="http://schemas.microsoft.com/office/drawing/2014/chart" uri="{C3380CC4-5D6E-409C-BE32-E72D297353CC}">
              <c16:uniqueId val="{0000000D-5EC1-44FD-B632-1FFAC893312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'Waldegrave Road'!$Z$55</c:f>
              <c:strCache>
                <c:ptCount val="1"/>
                <c:pt idx="0">
                  <c:v>DISABLED</c:v>
                </c:pt>
              </c:strCache>
            </c:strRef>
          </c:tx>
          <c:spPr>
            <a:solidFill>
              <a:schemeClr val="accent2"/>
            </a:solidFill>
            <a:ln>
              <a:noFill/>
            </a:ln>
            <a:effectLst/>
          </c:spPr>
          <c:invertIfNegative val="0"/>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3C3-42AB-95BD-508D2DAC433C}"/>
            </c:ext>
          </c:extLst>
        </c:ser>
        <c:ser>
          <c:idx val="2"/>
          <c:order val="2"/>
          <c:tx>
            <c:strRef>
              <c:f>'Waldegrave Road'!$Z$56</c:f>
              <c:strCache>
                <c:ptCount val="1"/>
                <c:pt idx="0">
                  <c:v>ILLEGAL</c:v>
                </c:pt>
              </c:strCache>
            </c:strRef>
          </c:tx>
          <c:spPr>
            <a:solidFill>
              <a:schemeClr val="accent3"/>
            </a:solidFill>
            <a:ln>
              <a:noFill/>
            </a:ln>
            <a:effectLst/>
          </c:spPr>
          <c:invertIfNegative val="0"/>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Road'!$AA$56:$AP$56</c:f>
              <c:numCache>
                <c:formatCode>General</c:formatCode>
                <c:ptCount val="16"/>
                <c:pt idx="0">
                  <c:v>4</c:v>
                </c:pt>
                <c:pt idx="1">
                  <c:v>4</c:v>
                </c:pt>
                <c:pt idx="2">
                  <c:v>4</c:v>
                </c:pt>
                <c:pt idx="3">
                  <c:v>4</c:v>
                </c:pt>
                <c:pt idx="4">
                  <c:v>5</c:v>
                </c:pt>
                <c:pt idx="5">
                  <c:v>6</c:v>
                </c:pt>
                <c:pt idx="6">
                  <c:v>9</c:v>
                </c:pt>
                <c:pt idx="7">
                  <c:v>10</c:v>
                </c:pt>
                <c:pt idx="8">
                  <c:v>8</c:v>
                </c:pt>
                <c:pt idx="9">
                  <c:v>7</c:v>
                </c:pt>
                <c:pt idx="10">
                  <c:v>7</c:v>
                </c:pt>
                <c:pt idx="11">
                  <c:v>6</c:v>
                </c:pt>
                <c:pt idx="12">
                  <c:v>9</c:v>
                </c:pt>
                <c:pt idx="13">
                  <c:v>5</c:v>
                </c:pt>
                <c:pt idx="14">
                  <c:v>9</c:v>
                </c:pt>
                <c:pt idx="15">
                  <c:v>9</c:v>
                </c:pt>
              </c:numCache>
            </c:numRef>
          </c:val>
          <c:extLst>
            <c:ext xmlns:c16="http://schemas.microsoft.com/office/drawing/2014/chart" uri="{C3380CC4-5D6E-409C-BE32-E72D297353CC}">
              <c16:uniqueId val="{00000002-03C3-42AB-95BD-508D2DAC433C}"/>
            </c:ext>
          </c:extLst>
        </c:ser>
        <c:ser>
          <c:idx val="3"/>
          <c:order val="3"/>
          <c:tx>
            <c:strRef>
              <c:f>'Waldegrave Road'!$Z$57</c:f>
              <c:strCache>
                <c:ptCount val="1"/>
                <c:pt idx="0">
                  <c:v>LONG STAY</c:v>
                </c:pt>
              </c:strCache>
            </c:strRef>
          </c:tx>
          <c:spPr>
            <a:solidFill>
              <a:schemeClr val="accent4"/>
            </a:solidFill>
            <a:ln>
              <a:noFill/>
            </a:ln>
            <a:effectLst/>
          </c:spPr>
          <c:invertIfNegative val="0"/>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Road'!$AA$57:$AP$57</c:f>
              <c:numCache>
                <c:formatCode>General</c:formatCode>
                <c:ptCount val="16"/>
                <c:pt idx="0">
                  <c:v>0</c:v>
                </c:pt>
                <c:pt idx="1">
                  <c:v>0</c:v>
                </c:pt>
                <c:pt idx="2">
                  <c:v>0</c:v>
                </c:pt>
                <c:pt idx="3">
                  <c:v>0</c:v>
                </c:pt>
                <c:pt idx="4">
                  <c:v>1</c:v>
                </c:pt>
                <c:pt idx="5">
                  <c:v>1</c:v>
                </c:pt>
                <c:pt idx="6">
                  <c:v>2</c:v>
                </c:pt>
                <c:pt idx="7">
                  <c:v>3</c:v>
                </c:pt>
                <c:pt idx="8">
                  <c:v>4</c:v>
                </c:pt>
                <c:pt idx="9">
                  <c:v>5</c:v>
                </c:pt>
                <c:pt idx="10">
                  <c:v>4</c:v>
                </c:pt>
                <c:pt idx="11">
                  <c:v>3</c:v>
                </c:pt>
                <c:pt idx="12">
                  <c:v>2</c:v>
                </c:pt>
                <c:pt idx="13">
                  <c:v>2</c:v>
                </c:pt>
                <c:pt idx="14">
                  <c:v>0</c:v>
                </c:pt>
                <c:pt idx="15">
                  <c:v>0</c:v>
                </c:pt>
              </c:numCache>
            </c:numRef>
          </c:val>
          <c:extLst>
            <c:ext xmlns:c16="http://schemas.microsoft.com/office/drawing/2014/chart" uri="{C3380CC4-5D6E-409C-BE32-E72D297353CC}">
              <c16:uniqueId val="{00000003-03C3-42AB-95BD-508D2DAC433C}"/>
            </c:ext>
          </c:extLst>
        </c:ser>
        <c:ser>
          <c:idx val="4"/>
          <c:order val="4"/>
          <c:tx>
            <c:strRef>
              <c:f>'Waldegrave Road'!$Z$58</c:f>
              <c:strCache>
                <c:ptCount val="1"/>
                <c:pt idx="0">
                  <c:v>RESIDENT</c:v>
                </c:pt>
              </c:strCache>
            </c:strRef>
          </c:tx>
          <c:spPr>
            <a:solidFill>
              <a:schemeClr val="accent5"/>
            </a:solidFill>
            <a:ln>
              <a:noFill/>
            </a:ln>
            <a:effectLst/>
          </c:spPr>
          <c:invertIfNegative val="0"/>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Road'!$AA$58:$AP$58</c:f>
              <c:numCache>
                <c:formatCode>General</c:formatCode>
                <c:ptCount val="16"/>
                <c:pt idx="0">
                  <c:v>59</c:v>
                </c:pt>
                <c:pt idx="1">
                  <c:v>59</c:v>
                </c:pt>
                <c:pt idx="2">
                  <c:v>59</c:v>
                </c:pt>
                <c:pt idx="3">
                  <c:v>57</c:v>
                </c:pt>
                <c:pt idx="4">
                  <c:v>49</c:v>
                </c:pt>
                <c:pt idx="5">
                  <c:v>50</c:v>
                </c:pt>
                <c:pt idx="6">
                  <c:v>47</c:v>
                </c:pt>
                <c:pt idx="7">
                  <c:v>46</c:v>
                </c:pt>
                <c:pt idx="8">
                  <c:v>44</c:v>
                </c:pt>
                <c:pt idx="9">
                  <c:v>42</c:v>
                </c:pt>
                <c:pt idx="10">
                  <c:v>45</c:v>
                </c:pt>
                <c:pt idx="11">
                  <c:v>46</c:v>
                </c:pt>
                <c:pt idx="12">
                  <c:v>46</c:v>
                </c:pt>
                <c:pt idx="13">
                  <c:v>48</c:v>
                </c:pt>
                <c:pt idx="14">
                  <c:v>59</c:v>
                </c:pt>
                <c:pt idx="15">
                  <c:v>59</c:v>
                </c:pt>
              </c:numCache>
            </c:numRef>
          </c:val>
          <c:extLst>
            <c:ext xmlns:c16="http://schemas.microsoft.com/office/drawing/2014/chart" uri="{C3380CC4-5D6E-409C-BE32-E72D297353CC}">
              <c16:uniqueId val="{00000004-03C3-42AB-95BD-508D2DAC433C}"/>
            </c:ext>
          </c:extLst>
        </c:ser>
        <c:ser>
          <c:idx val="5"/>
          <c:order val="5"/>
          <c:tx>
            <c:strRef>
              <c:f>'Waldegrave Road'!$Z$59</c:f>
              <c:strCache>
                <c:ptCount val="1"/>
                <c:pt idx="0">
                  <c:v>SHORT STAY</c:v>
                </c:pt>
              </c:strCache>
            </c:strRef>
          </c:tx>
          <c:spPr>
            <a:solidFill>
              <a:schemeClr val="accent6"/>
            </a:solidFill>
            <a:ln>
              <a:noFill/>
            </a:ln>
            <a:effectLst/>
          </c:spPr>
          <c:invertIfNegative val="0"/>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Road'!$AA$59:$AP$59</c:f>
              <c:numCache>
                <c:formatCode>General</c:formatCode>
                <c:ptCount val="16"/>
                <c:pt idx="0">
                  <c:v>0</c:v>
                </c:pt>
                <c:pt idx="1">
                  <c:v>0</c:v>
                </c:pt>
                <c:pt idx="2">
                  <c:v>0</c:v>
                </c:pt>
                <c:pt idx="3">
                  <c:v>3</c:v>
                </c:pt>
                <c:pt idx="4">
                  <c:v>3</c:v>
                </c:pt>
                <c:pt idx="5">
                  <c:v>17</c:v>
                </c:pt>
                <c:pt idx="6">
                  <c:v>16</c:v>
                </c:pt>
                <c:pt idx="7">
                  <c:v>15</c:v>
                </c:pt>
                <c:pt idx="8">
                  <c:v>13</c:v>
                </c:pt>
                <c:pt idx="9">
                  <c:v>13</c:v>
                </c:pt>
                <c:pt idx="10">
                  <c:v>12</c:v>
                </c:pt>
                <c:pt idx="11">
                  <c:v>20</c:v>
                </c:pt>
                <c:pt idx="12">
                  <c:v>18</c:v>
                </c:pt>
                <c:pt idx="13">
                  <c:v>19</c:v>
                </c:pt>
                <c:pt idx="14">
                  <c:v>4</c:v>
                </c:pt>
                <c:pt idx="15">
                  <c:v>0</c:v>
                </c:pt>
              </c:numCache>
            </c:numRef>
          </c:val>
          <c:extLst>
            <c:ext xmlns:c16="http://schemas.microsoft.com/office/drawing/2014/chart" uri="{C3380CC4-5D6E-409C-BE32-E72D297353CC}">
              <c16:uniqueId val="{00000005-03C3-42AB-95BD-508D2DAC433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'Waldegrave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'Waldegrave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'Waldegrave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03C3-42AB-95BD-508D2DAC433C}"/>
                  </c:ext>
                </c:extLst>
              </c15:ser>
            </c15:filteredBarSeries>
          </c:ext>
        </c:extLst>
      </c:barChart>
      <c:lineChart>
        <c:grouping val="standard"/>
        <c:varyColors val="0"/>
        <c:ser>
          <c:idx val="6"/>
          <c:order val="6"/>
          <c:tx>
            <c:strRef>
              <c:f>'Waldegrave Road'!$Z$60</c:f>
              <c:strCache>
                <c:ptCount val="1"/>
                <c:pt idx="0">
                  <c:v>CAPACITY</c:v>
                </c:pt>
              </c:strCache>
            </c:strRef>
          </c:tx>
          <c:spPr>
            <a:ln w="19050" cap="rnd" cmpd="sng" algn="ctr">
              <a:solidFill>
                <a:schemeClr val="tx1"/>
              </a:solidFill>
              <a:prstDash val="solid"/>
              <a:round/>
            </a:ln>
            <a:effectLst/>
          </c:spPr>
          <c:marker>
            <c:symbol val="none"/>
          </c:marker>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Road'!$AA$60:$AP$60</c:f>
              <c:numCache>
                <c:formatCode>General</c:formatCode>
                <c:ptCount val="16"/>
                <c:pt idx="0">
                  <c:v>74</c:v>
                </c:pt>
                <c:pt idx="1">
                  <c:v>74</c:v>
                </c:pt>
                <c:pt idx="2">
                  <c:v>74</c:v>
                </c:pt>
                <c:pt idx="3">
                  <c:v>74</c:v>
                </c:pt>
                <c:pt idx="4">
                  <c:v>74</c:v>
                </c:pt>
                <c:pt idx="5">
                  <c:v>74</c:v>
                </c:pt>
                <c:pt idx="6">
                  <c:v>74</c:v>
                </c:pt>
                <c:pt idx="7">
                  <c:v>74</c:v>
                </c:pt>
                <c:pt idx="8">
                  <c:v>74</c:v>
                </c:pt>
                <c:pt idx="9">
                  <c:v>74</c:v>
                </c:pt>
                <c:pt idx="10">
                  <c:v>74</c:v>
                </c:pt>
                <c:pt idx="11">
                  <c:v>74</c:v>
                </c:pt>
                <c:pt idx="12">
                  <c:v>74</c:v>
                </c:pt>
                <c:pt idx="13">
                  <c:v>74</c:v>
                </c:pt>
                <c:pt idx="14">
                  <c:v>74</c:v>
                </c:pt>
                <c:pt idx="15">
                  <c:v>74</c:v>
                </c:pt>
              </c:numCache>
            </c:numRef>
          </c:val>
          <c:smooth val="0"/>
          <c:extLst>
            <c:ext xmlns:c16="http://schemas.microsoft.com/office/drawing/2014/chart" uri="{C3380CC4-5D6E-409C-BE32-E72D297353CC}">
              <c16:uniqueId val="{00000006-03C3-42AB-95BD-508D2DAC433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0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'Waldegrave Road'!$Z$63</c:f>
              <c:strCache>
                <c:ptCount val="1"/>
                <c:pt idx="0">
                  <c:v>Waldegrave Road</c:v>
                </c:pt>
              </c:strCache>
            </c:strRef>
          </c:tx>
          <c:dPt>
            <c:idx val="0"/>
            <c:bubble3D val="0"/>
            <c:spPr>
              <a:solidFill>
                <a:schemeClr val="accent3"/>
              </a:solidFill>
              <a:ln>
                <a:noFill/>
              </a:ln>
              <a:effectLst/>
            </c:spPr>
            <c:extLst>
              <c:ext xmlns:c16="http://schemas.microsoft.com/office/drawing/2014/chart" uri="{C3380CC4-5D6E-409C-BE32-E72D297353CC}">
                <c16:uniqueId val="{00000001-00D2-4233-880D-E7CB8F4DFD17}"/>
              </c:ext>
            </c:extLst>
          </c:dPt>
          <c:dPt>
            <c:idx val="1"/>
            <c:bubble3D val="0"/>
            <c:spPr>
              <a:solidFill>
                <a:schemeClr val="accent4"/>
              </a:solidFill>
              <a:ln>
                <a:noFill/>
              </a:ln>
              <a:effectLst/>
            </c:spPr>
            <c:extLst>
              <c:ext xmlns:c16="http://schemas.microsoft.com/office/drawing/2014/chart" uri="{C3380CC4-5D6E-409C-BE32-E72D297353CC}">
                <c16:uniqueId val="{00000003-00D2-4233-880D-E7CB8F4DFD17}"/>
              </c:ext>
            </c:extLst>
          </c:dPt>
          <c:dPt>
            <c:idx val="2"/>
            <c:bubble3D val="0"/>
            <c:spPr>
              <a:solidFill>
                <a:schemeClr val="accent5"/>
              </a:solidFill>
              <a:ln>
                <a:noFill/>
              </a:ln>
              <a:effectLst/>
            </c:spPr>
            <c:extLst>
              <c:ext xmlns:c16="http://schemas.microsoft.com/office/drawing/2014/chart" uri="{C3380CC4-5D6E-409C-BE32-E72D297353CC}">
                <c16:uniqueId val="{00000005-00D2-4233-880D-E7CB8F4DFD17}"/>
              </c:ext>
            </c:extLst>
          </c:dPt>
          <c:dPt>
            <c:idx val="3"/>
            <c:bubble3D val="0"/>
            <c:spPr>
              <a:solidFill>
                <a:schemeClr val="accent6"/>
              </a:solidFill>
              <a:ln>
                <a:noFill/>
              </a:ln>
              <a:effectLst/>
            </c:spPr>
            <c:extLst>
              <c:ext xmlns:c16="http://schemas.microsoft.com/office/drawing/2014/chart" uri="{C3380CC4-5D6E-409C-BE32-E72D297353CC}">
                <c16:uniqueId val="{00000007-00D2-4233-880D-E7CB8F4DFD17}"/>
              </c:ext>
            </c:extLst>
          </c:dPt>
          <c:dLbls>
            <c:dLbl>
              <c:idx val="0"/>
              <c:layout>
                <c:manualLayout>
                  <c:x val="-2.9248126909931383E-2"/>
                  <c:y val="-5.11128356507003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D2-4233-880D-E7CB8F4DFD17}"/>
                </c:ext>
              </c:extLst>
            </c:dLbl>
            <c:dLbl>
              <c:idx val="2"/>
              <c:layout>
                <c:manualLayout>
                  <c:x val="7.6598338593095493E-3"/>
                  <c:y val="5.2228777909216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D2-4233-880D-E7CB8F4DFD17}"/>
                </c:ext>
              </c:extLst>
            </c:dLbl>
            <c:dLbl>
              <c:idx val="3"/>
              <c:layout>
                <c:manualLayout>
                  <c:x val="9.147562325739848E-3"/>
                  <c:y val="-6.94558319556644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D2-4233-880D-E7CB8F4DFD17}"/>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'Waldegrave Road'!$AA$62:$AF$62</c15:sqref>
                  </c15:fullRef>
                </c:ext>
              </c:extLst>
              <c:f>'Waldegrave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'Waldegrave Road'!$AA$63:$AF$63</c15:sqref>
                  </c15:fullRef>
                </c:ext>
              </c:extLst>
              <c:f>'Waldegrave Road'!$AC$63:$AF$63</c:f>
              <c:numCache>
                <c:formatCode>General</c:formatCode>
                <c:ptCount val="4"/>
                <c:pt idx="0">
                  <c:v>27</c:v>
                </c:pt>
                <c:pt idx="1">
                  <c:v>5</c:v>
                </c:pt>
                <c:pt idx="2">
                  <c:v>96</c:v>
                </c:pt>
                <c:pt idx="3">
                  <c:v>94</c:v>
                </c:pt>
              </c:numCache>
            </c:numRef>
          </c:val>
          <c:extLst>
            <c:ext xmlns:c15="http://schemas.microsoft.com/office/drawing/2012/chart" uri="{02D57815-91ED-43cb-92C2-25804820EDAC}">
              <c15:categoryFilterExceptions>
                <c15:categoryFilterException>
                  <c15:sqref>'Waldegrave Road'!$AA$63</c15:sqref>
                  <c15:spPr xmlns:c15="http://schemas.microsoft.com/office/drawing/2012/chart">
                    <a:solidFill>
                      <a:schemeClr val="accent1"/>
                    </a:solidFill>
                    <a:ln>
                      <a:noFill/>
                    </a:ln>
                    <a:effectLst/>
                  </c15:spPr>
                  <c15:bubble3D val="0"/>
                </c15:categoryFilterException>
                <c15:categoryFilterException>
                  <c15:sqref>'Waldegrave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00D2-4233-880D-E7CB8F4DFD1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'Church Road'!$Z$55</c:f>
              <c:strCache>
                <c:ptCount val="1"/>
                <c:pt idx="0">
                  <c:v>DISABLED</c:v>
                </c:pt>
              </c:strCache>
            </c:strRef>
          </c:tx>
          <c:spPr>
            <a:solidFill>
              <a:schemeClr val="accent2"/>
            </a:solidFill>
            <a:ln>
              <a:noFill/>
            </a:ln>
            <a:effectLst/>
          </c:spPr>
          <c:invertIfNegative val="0"/>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Road'!$AA$55:$AP$55</c:f>
              <c:numCache>
                <c:formatCode>General</c:formatCode>
                <c:ptCount val="16"/>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1F3-4CF7-BFAD-D5CD4E49467F}"/>
            </c:ext>
          </c:extLst>
        </c:ser>
        <c:ser>
          <c:idx val="2"/>
          <c:order val="2"/>
          <c:tx>
            <c:strRef>
              <c:f>'Church Road'!$Z$56</c:f>
              <c:strCache>
                <c:ptCount val="1"/>
                <c:pt idx="0">
                  <c:v>ILLEGAL</c:v>
                </c:pt>
              </c:strCache>
            </c:strRef>
          </c:tx>
          <c:spPr>
            <a:solidFill>
              <a:schemeClr val="accent3"/>
            </a:solidFill>
            <a:ln>
              <a:noFill/>
            </a:ln>
            <a:effectLst/>
          </c:spPr>
          <c:invertIfNegative val="0"/>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Road'!$AA$56:$AP$56</c:f>
              <c:numCache>
                <c:formatCode>General</c:formatCode>
                <c:ptCount val="16"/>
                <c:pt idx="0">
                  <c:v>5</c:v>
                </c:pt>
                <c:pt idx="1">
                  <c:v>4</c:v>
                </c:pt>
                <c:pt idx="2">
                  <c:v>4</c:v>
                </c:pt>
                <c:pt idx="3">
                  <c:v>4</c:v>
                </c:pt>
                <c:pt idx="4">
                  <c:v>3</c:v>
                </c:pt>
                <c:pt idx="5">
                  <c:v>3</c:v>
                </c:pt>
                <c:pt idx="6">
                  <c:v>2</c:v>
                </c:pt>
                <c:pt idx="7">
                  <c:v>4</c:v>
                </c:pt>
                <c:pt idx="8">
                  <c:v>5</c:v>
                </c:pt>
                <c:pt idx="9">
                  <c:v>3</c:v>
                </c:pt>
                <c:pt idx="10">
                  <c:v>3</c:v>
                </c:pt>
                <c:pt idx="11">
                  <c:v>2</c:v>
                </c:pt>
                <c:pt idx="12">
                  <c:v>2</c:v>
                </c:pt>
                <c:pt idx="13">
                  <c:v>2</c:v>
                </c:pt>
                <c:pt idx="14">
                  <c:v>3</c:v>
                </c:pt>
                <c:pt idx="15">
                  <c:v>4</c:v>
                </c:pt>
              </c:numCache>
            </c:numRef>
          </c:val>
          <c:extLst>
            <c:ext xmlns:c16="http://schemas.microsoft.com/office/drawing/2014/chart" uri="{C3380CC4-5D6E-409C-BE32-E72D297353CC}">
              <c16:uniqueId val="{00000002-E1F3-4CF7-BFAD-D5CD4E49467F}"/>
            </c:ext>
          </c:extLst>
        </c:ser>
        <c:ser>
          <c:idx val="3"/>
          <c:order val="3"/>
          <c:tx>
            <c:strRef>
              <c:f>'Church Road'!$Z$57</c:f>
              <c:strCache>
                <c:ptCount val="1"/>
                <c:pt idx="0">
                  <c:v>LONG STAY</c:v>
                </c:pt>
              </c:strCache>
            </c:strRef>
          </c:tx>
          <c:spPr>
            <a:solidFill>
              <a:schemeClr val="accent4"/>
            </a:solidFill>
            <a:ln>
              <a:noFill/>
            </a:ln>
            <a:effectLst/>
          </c:spPr>
          <c:invertIfNegative val="0"/>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Road'!$AA$57:$AP$57</c:f>
              <c:numCache>
                <c:formatCode>General</c:formatCode>
                <c:ptCount val="16"/>
                <c:pt idx="0">
                  <c:v>0</c:v>
                </c:pt>
                <c:pt idx="1">
                  <c:v>0</c:v>
                </c:pt>
                <c:pt idx="2">
                  <c:v>0</c:v>
                </c:pt>
                <c:pt idx="3">
                  <c:v>3</c:v>
                </c:pt>
                <c:pt idx="4">
                  <c:v>8</c:v>
                </c:pt>
                <c:pt idx="5">
                  <c:v>10</c:v>
                </c:pt>
                <c:pt idx="6">
                  <c:v>10</c:v>
                </c:pt>
                <c:pt idx="7">
                  <c:v>10</c:v>
                </c:pt>
                <c:pt idx="8">
                  <c:v>10</c:v>
                </c:pt>
                <c:pt idx="9">
                  <c:v>7</c:v>
                </c:pt>
                <c:pt idx="10">
                  <c:v>7</c:v>
                </c:pt>
                <c:pt idx="11">
                  <c:v>5</c:v>
                </c:pt>
                <c:pt idx="12">
                  <c:v>5</c:v>
                </c:pt>
                <c:pt idx="13">
                  <c:v>2</c:v>
                </c:pt>
                <c:pt idx="14">
                  <c:v>0</c:v>
                </c:pt>
                <c:pt idx="15">
                  <c:v>0</c:v>
                </c:pt>
              </c:numCache>
            </c:numRef>
          </c:val>
          <c:extLst>
            <c:ext xmlns:c16="http://schemas.microsoft.com/office/drawing/2014/chart" uri="{C3380CC4-5D6E-409C-BE32-E72D297353CC}">
              <c16:uniqueId val="{00000003-E1F3-4CF7-BFAD-D5CD4E49467F}"/>
            </c:ext>
          </c:extLst>
        </c:ser>
        <c:ser>
          <c:idx val="4"/>
          <c:order val="4"/>
          <c:tx>
            <c:strRef>
              <c:f>'Church Road'!$Z$58</c:f>
              <c:strCache>
                <c:ptCount val="1"/>
                <c:pt idx="0">
                  <c:v>RESIDENT</c:v>
                </c:pt>
              </c:strCache>
            </c:strRef>
          </c:tx>
          <c:spPr>
            <a:solidFill>
              <a:schemeClr val="accent5"/>
            </a:solidFill>
            <a:ln>
              <a:noFill/>
            </a:ln>
            <a:effectLst/>
          </c:spPr>
          <c:invertIfNegative val="0"/>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Road'!$AA$58:$AP$58</c:f>
              <c:numCache>
                <c:formatCode>General</c:formatCode>
                <c:ptCount val="16"/>
                <c:pt idx="0">
                  <c:v>133</c:v>
                </c:pt>
                <c:pt idx="1">
                  <c:v>131</c:v>
                </c:pt>
                <c:pt idx="2">
                  <c:v>122</c:v>
                </c:pt>
                <c:pt idx="3">
                  <c:v>115</c:v>
                </c:pt>
                <c:pt idx="4">
                  <c:v>113</c:v>
                </c:pt>
                <c:pt idx="5">
                  <c:v>105</c:v>
                </c:pt>
                <c:pt idx="6">
                  <c:v>106</c:v>
                </c:pt>
                <c:pt idx="7">
                  <c:v>94</c:v>
                </c:pt>
                <c:pt idx="8">
                  <c:v>100</c:v>
                </c:pt>
                <c:pt idx="9">
                  <c:v>100</c:v>
                </c:pt>
                <c:pt idx="10">
                  <c:v>107</c:v>
                </c:pt>
                <c:pt idx="11">
                  <c:v>107</c:v>
                </c:pt>
                <c:pt idx="12">
                  <c:v>111</c:v>
                </c:pt>
                <c:pt idx="13">
                  <c:v>122</c:v>
                </c:pt>
                <c:pt idx="14">
                  <c:v>129</c:v>
                </c:pt>
                <c:pt idx="15">
                  <c:v>134</c:v>
                </c:pt>
              </c:numCache>
            </c:numRef>
          </c:val>
          <c:extLst>
            <c:ext xmlns:c16="http://schemas.microsoft.com/office/drawing/2014/chart" uri="{C3380CC4-5D6E-409C-BE32-E72D297353CC}">
              <c16:uniqueId val="{00000004-E1F3-4CF7-BFAD-D5CD4E49467F}"/>
            </c:ext>
          </c:extLst>
        </c:ser>
        <c:ser>
          <c:idx val="5"/>
          <c:order val="5"/>
          <c:tx>
            <c:strRef>
              <c:f>'Church Road'!$Z$59</c:f>
              <c:strCache>
                <c:ptCount val="1"/>
                <c:pt idx="0">
                  <c:v>SHORT STAY</c:v>
                </c:pt>
              </c:strCache>
            </c:strRef>
          </c:tx>
          <c:spPr>
            <a:solidFill>
              <a:schemeClr val="accent6"/>
            </a:solidFill>
            <a:ln>
              <a:noFill/>
            </a:ln>
            <a:effectLst/>
          </c:spPr>
          <c:invertIfNegative val="0"/>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Road'!$AA$59:$AP$59</c:f>
              <c:numCache>
                <c:formatCode>General</c:formatCode>
                <c:ptCount val="16"/>
                <c:pt idx="0">
                  <c:v>0</c:v>
                </c:pt>
                <c:pt idx="1">
                  <c:v>0</c:v>
                </c:pt>
                <c:pt idx="2">
                  <c:v>0</c:v>
                </c:pt>
                <c:pt idx="3">
                  <c:v>2</c:v>
                </c:pt>
                <c:pt idx="4">
                  <c:v>9</c:v>
                </c:pt>
                <c:pt idx="5">
                  <c:v>13</c:v>
                </c:pt>
                <c:pt idx="6">
                  <c:v>16</c:v>
                </c:pt>
                <c:pt idx="7">
                  <c:v>14</c:v>
                </c:pt>
                <c:pt idx="8">
                  <c:v>13</c:v>
                </c:pt>
                <c:pt idx="9">
                  <c:v>21</c:v>
                </c:pt>
                <c:pt idx="10">
                  <c:v>16</c:v>
                </c:pt>
                <c:pt idx="11">
                  <c:v>15</c:v>
                </c:pt>
                <c:pt idx="12">
                  <c:v>6</c:v>
                </c:pt>
                <c:pt idx="13">
                  <c:v>3</c:v>
                </c:pt>
                <c:pt idx="14">
                  <c:v>4</c:v>
                </c:pt>
                <c:pt idx="15">
                  <c:v>0</c:v>
                </c:pt>
              </c:numCache>
            </c:numRef>
          </c:val>
          <c:extLst>
            <c:ext xmlns:c16="http://schemas.microsoft.com/office/drawing/2014/chart" uri="{C3380CC4-5D6E-409C-BE32-E72D297353CC}">
              <c16:uniqueId val="{00000005-E1F3-4CF7-BFAD-D5CD4E49467F}"/>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'Church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'Church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'Church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E1F3-4CF7-BFAD-D5CD4E49467F}"/>
                  </c:ext>
                </c:extLst>
              </c15:ser>
            </c15:filteredBarSeries>
          </c:ext>
        </c:extLst>
      </c:barChart>
      <c:lineChart>
        <c:grouping val="standard"/>
        <c:varyColors val="0"/>
        <c:ser>
          <c:idx val="6"/>
          <c:order val="6"/>
          <c:tx>
            <c:strRef>
              <c:f>'Church Road'!$Z$60</c:f>
              <c:strCache>
                <c:ptCount val="1"/>
                <c:pt idx="0">
                  <c:v>CAPACITY</c:v>
                </c:pt>
              </c:strCache>
            </c:strRef>
          </c:tx>
          <c:spPr>
            <a:ln w="19050" cap="rnd" cmpd="sng" algn="ctr">
              <a:solidFill>
                <a:schemeClr val="tx1"/>
              </a:solidFill>
              <a:prstDash val="solid"/>
              <a:round/>
            </a:ln>
            <a:effectLst/>
          </c:spPr>
          <c:marker>
            <c:symbol val="none"/>
          </c:marker>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Road'!$AA$60:$AP$60</c:f>
              <c:numCache>
                <c:formatCode>General</c:formatCode>
                <c:ptCount val="16"/>
                <c:pt idx="0">
                  <c:v>171</c:v>
                </c:pt>
                <c:pt idx="1">
                  <c:v>171</c:v>
                </c:pt>
                <c:pt idx="2">
                  <c:v>171</c:v>
                </c:pt>
                <c:pt idx="3">
                  <c:v>171</c:v>
                </c:pt>
                <c:pt idx="4">
                  <c:v>171</c:v>
                </c:pt>
                <c:pt idx="5">
                  <c:v>171</c:v>
                </c:pt>
                <c:pt idx="6">
                  <c:v>171</c:v>
                </c:pt>
                <c:pt idx="7">
                  <c:v>171</c:v>
                </c:pt>
                <c:pt idx="8">
                  <c:v>171</c:v>
                </c:pt>
                <c:pt idx="9">
                  <c:v>171</c:v>
                </c:pt>
                <c:pt idx="10">
                  <c:v>171</c:v>
                </c:pt>
                <c:pt idx="11">
                  <c:v>171</c:v>
                </c:pt>
                <c:pt idx="12">
                  <c:v>171</c:v>
                </c:pt>
                <c:pt idx="13">
                  <c:v>171</c:v>
                </c:pt>
                <c:pt idx="14">
                  <c:v>171</c:v>
                </c:pt>
                <c:pt idx="15">
                  <c:v>171</c:v>
                </c:pt>
              </c:numCache>
            </c:numRef>
          </c:val>
          <c:smooth val="0"/>
          <c:extLst>
            <c:ext xmlns:c16="http://schemas.microsoft.com/office/drawing/2014/chart" uri="{C3380CC4-5D6E-409C-BE32-E72D297353CC}">
              <c16:uniqueId val="{00000006-E1F3-4CF7-BFAD-D5CD4E49467F}"/>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20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'Waldegrave Road'!$Z$47</c:f>
              <c:strCache>
                <c:ptCount val="1"/>
                <c:pt idx="0">
                  <c:v>Waldegrave Road</c:v>
                </c:pt>
              </c:strCache>
            </c:strRef>
          </c:tx>
          <c:dPt>
            <c:idx val="0"/>
            <c:bubble3D val="0"/>
            <c:spPr>
              <a:solidFill>
                <a:schemeClr val="accent1"/>
              </a:solidFill>
              <a:ln>
                <a:noFill/>
              </a:ln>
              <a:effectLst/>
            </c:spPr>
            <c:extLst>
              <c:ext xmlns:c16="http://schemas.microsoft.com/office/drawing/2014/chart" uri="{C3380CC4-5D6E-409C-BE32-E72D297353CC}">
                <c16:uniqueId val="{00000001-F62F-44CC-9732-CB8F831D903B}"/>
              </c:ext>
            </c:extLst>
          </c:dPt>
          <c:dPt>
            <c:idx val="1"/>
            <c:bubble3D val="0"/>
            <c:spPr>
              <a:solidFill>
                <a:schemeClr val="accent2"/>
              </a:solidFill>
              <a:ln>
                <a:noFill/>
              </a:ln>
              <a:effectLst/>
            </c:spPr>
            <c:extLst>
              <c:ext xmlns:c16="http://schemas.microsoft.com/office/drawing/2014/chart" uri="{C3380CC4-5D6E-409C-BE32-E72D297353CC}">
                <c16:uniqueId val="{00000003-F62F-44CC-9732-CB8F831D903B}"/>
              </c:ext>
            </c:extLst>
          </c:dPt>
          <c:dPt>
            <c:idx val="2"/>
            <c:bubble3D val="0"/>
            <c:spPr>
              <a:solidFill>
                <a:schemeClr val="accent3"/>
              </a:solidFill>
              <a:ln>
                <a:noFill/>
              </a:ln>
              <a:effectLst/>
            </c:spPr>
            <c:extLst>
              <c:ext xmlns:c16="http://schemas.microsoft.com/office/drawing/2014/chart" uri="{C3380CC4-5D6E-409C-BE32-E72D297353CC}">
                <c16:uniqueId val="{00000005-F62F-44CC-9732-CB8F831D903B}"/>
              </c:ext>
            </c:extLst>
          </c:dPt>
          <c:dPt>
            <c:idx val="3"/>
            <c:bubble3D val="0"/>
            <c:spPr>
              <a:solidFill>
                <a:schemeClr val="accent4"/>
              </a:solidFill>
              <a:ln>
                <a:noFill/>
              </a:ln>
              <a:effectLst/>
            </c:spPr>
            <c:extLst>
              <c:ext xmlns:c16="http://schemas.microsoft.com/office/drawing/2014/chart" uri="{C3380CC4-5D6E-409C-BE32-E72D297353CC}">
                <c16:uniqueId val="{00000007-F62F-44CC-9732-CB8F831D903B}"/>
              </c:ext>
            </c:extLst>
          </c:dPt>
          <c:dPt>
            <c:idx val="4"/>
            <c:bubble3D val="0"/>
            <c:spPr>
              <a:solidFill>
                <a:schemeClr val="accent5"/>
              </a:solidFill>
              <a:ln>
                <a:noFill/>
              </a:ln>
              <a:effectLst/>
            </c:spPr>
            <c:extLst>
              <c:ext xmlns:c16="http://schemas.microsoft.com/office/drawing/2014/chart" uri="{C3380CC4-5D6E-409C-BE32-E72D297353CC}">
                <c16:uniqueId val="{00000009-F62F-44CC-9732-CB8F831D903B}"/>
              </c:ext>
            </c:extLst>
          </c:dPt>
          <c:dPt>
            <c:idx val="5"/>
            <c:bubble3D val="0"/>
            <c:spPr>
              <a:solidFill>
                <a:schemeClr val="accent6"/>
              </a:solidFill>
              <a:ln>
                <a:noFill/>
              </a:ln>
              <a:effectLst/>
            </c:spPr>
            <c:extLst>
              <c:ext xmlns:c16="http://schemas.microsoft.com/office/drawing/2014/chart" uri="{C3380CC4-5D6E-409C-BE32-E72D297353CC}">
                <c16:uniqueId val="{0000000B-F62F-44CC-9732-CB8F831D903B}"/>
              </c:ext>
            </c:extLst>
          </c:dPt>
          <c:dLbls>
            <c:dLbl>
              <c:idx val="1"/>
              <c:delete val="1"/>
              <c:extLst>
                <c:ext xmlns:c15="http://schemas.microsoft.com/office/drawing/2012/chart" uri="{CE6537A1-D6FC-4f65-9D91-7224C49458BB}"/>
                <c:ext xmlns:c16="http://schemas.microsoft.com/office/drawing/2014/chart" uri="{C3380CC4-5D6E-409C-BE32-E72D297353CC}">
                  <c16:uniqueId val="{00000003-F62F-44CC-9732-CB8F831D903B}"/>
                </c:ext>
              </c:extLst>
            </c:dLbl>
            <c:dLbl>
              <c:idx val="2"/>
              <c:layout>
                <c:manualLayout>
                  <c:x val="3.1599595463471117E-2"/>
                  <c:y val="-8.88825127180851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2F-44CC-9732-CB8F831D903B}"/>
                </c:ext>
              </c:extLst>
            </c:dLbl>
            <c:dLbl>
              <c:idx val="4"/>
              <c:layout>
                <c:manualLayout>
                  <c:x val="-0.30989378987774607"/>
                  <c:y val="-7.23981143335562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2F-44CC-9732-CB8F831D903B}"/>
                </c:ext>
              </c:extLst>
            </c:dLbl>
            <c:dLbl>
              <c:idx val="5"/>
              <c:layout>
                <c:manualLayout>
                  <c:x val="-1.0709715967059169E-3"/>
                  <c:y val="-3.6456858284370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2F-44CC-9732-CB8F831D903B}"/>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'Waldegrave Road'!$AA$46:$AF$46</c:f>
              <c:strCache>
                <c:ptCount val="6"/>
                <c:pt idx="0">
                  <c:v>COMMUTER</c:v>
                </c:pt>
                <c:pt idx="1">
                  <c:v>DISABLED</c:v>
                </c:pt>
                <c:pt idx="2">
                  <c:v>ILLEGAL</c:v>
                </c:pt>
                <c:pt idx="3">
                  <c:v>LONG STAY</c:v>
                </c:pt>
                <c:pt idx="4">
                  <c:v>RESIDENT</c:v>
                </c:pt>
                <c:pt idx="5">
                  <c:v>SHORT STAY</c:v>
                </c:pt>
              </c:strCache>
            </c:strRef>
          </c:cat>
          <c:val>
            <c:numRef>
              <c:f>'Waldegrave Road'!$AA$47:$AF$47</c:f>
              <c:numCache>
                <c:formatCode>General</c:formatCode>
                <c:ptCount val="6"/>
                <c:pt idx="0">
                  <c:v>6</c:v>
                </c:pt>
                <c:pt idx="1">
                  <c:v>0</c:v>
                </c:pt>
                <c:pt idx="2">
                  <c:v>39</c:v>
                </c:pt>
                <c:pt idx="3">
                  <c:v>7</c:v>
                </c:pt>
                <c:pt idx="4">
                  <c:v>126</c:v>
                </c:pt>
                <c:pt idx="5">
                  <c:v>50</c:v>
                </c:pt>
              </c:numCache>
            </c:numRef>
          </c:val>
          <c:extLst>
            <c:ext xmlns:c16="http://schemas.microsoft.com/office/drawing/2014/chart" uri="{C3380CC4-5D6E-409C-BE32-E72D297353CC}">
              <c16:uniqueId val="{0000000C-F62F-44CC-9732-CB8F831D903B}"/>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'Waldegrave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Road'!$AA$47</c:f>
              <c:numCache>
                <c:formatCode>General</c:formatCode>
                <c:ptCount val="1"/>
                <c:pt idx="0">
                  <c:v>6</c:v>
                </c:pt>
              </c:numCache>
            </c:numRef>
          </c:val>
          <c:extLst>
            <c:ext xmlns:c16="http://schemas.microsoft.com/office/drawing/2014/chart" uri="{C3380CC4-5D6E-409C-BE32-E72D297353CC}">
              <c16:uniqueId val="{00000000-1337-415C-92B1-D6A694528F6F}"/>
            </c:ext>
          </c:extLst>
        </c:ser>
        <c:ser>
          <c:idx val="1"/>
          <c:order val="1"/>
          <c:tx>
            <c:strRef>
              <c:f>'Waldegrave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Road'!$AB$47</c:f>
              <c:numCache>
                <c:formatCode>General</c:formatCode>
                <c:ptCount val="1"/>
                <c:pt idx="0">
                  <c:v>0</c:v>
                </c:pt>
              </c:numCache>
            </c:numRef>
          </c:val>
          <c:extLst>
            <c:ext xmlns:c16="http://schemas.microsoft.com/office/drawing/2014/chart" uri="{C3380CC4-5D6E-409C-BE32-E72D297353CC}">
              <c16:uniqueId val="{00000001-1337-415C-92B1-D6A694528F6F}"/>
            </c:ext>
          </c:extLst>
        </c:ser>
        <c:ser>
          <c:idx val="2"/>
          <c:order val="2"/>
          <c:tx>
            <c:strRef>
              <c:f>'Waldegrave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Road'!$AC$47</c:f>
              <c:numCache>
                <c:formatCode>General</c:formatCode>
                <c:ptCount val="1"/>
                <c:pt idx="0">
                  <c:v>39</c:v>
                </c:pt>
              </c:numCache>
            </c:numRef>
          </c:val>
          <c:extLst>
            <c:ext xmlns:c16="http://schemas.microsoft.com/office/drawing/2014/chart" uri="{C3380CC4-5D6E-409C-BE32-E72D297353CC}">
              <c16:uniqueId val="{00000002-1337-415C-92B1-D6A694528F6F}"/>
            </c:ext>
          </c:extLst>
        </c:ser>
        <c:ser>
          <c:idx val="3"/>
          <c:order val="3"/>
          <c:tx>
            <c:strRef>
              <c:f>'Waldegrave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Road'!$AD$47</c:f>
              <c:numCache>
                <c:formatCode>General</c:formatCode>
                <c:ptCount val="1"/>
                <c:pt idx="0">
                  <c:v>7</c:v>
                </c:pt>
              </c:numCache>
            </c:numRef>
          </c:val>
          <c:extLst>
            <c:ext xmlns:c16="http://schemas.microsoft.com/office/drawing/2014/chart" uri="{C3380CC4-5D6E-409C-BE32-E72D297353CC}">
              <c16:uniqueId val="{00000003-1337-415C-92B1-D6A694528F6F}"/>
            </c:ext>
          </c:extLst>
        </c:ser>
        <c:ser>
          <c:idx val="4"/>
          <c:order val="4"/>
          <c:tx>
            <c:strRef>
              <c:f>'Waldegrave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Road'!$AE$47</c:f>
              <c:numCache>
                <c:formatCode>General</c:formatCode>
                <c:ptCount val="1"/>
                <c:pt idx="0">
                  <c:v>126</c:v>
                </c:pt>
              </c:numCache>
            </c:numRef>
          </c:val>
          <c:extLst>
            <c:ext xmlns:c16="http://schemas.microsoft.com/office/drawing/2014/chart" uri="{C3380CC4-5D6E-409C-BE32-E72D297353CC}">
              <c16:uniqueId val="{00000004-1337-415C-92B1-D6A694528F6F}"/>
            </c:ext>
          </c:extLst>
        </c:ser>
        <c:ser>
          <c:idx val="5"/>
          <c:order val="5"/>
          <c:tx>
            <c:strRef>
              <c:f>'Waldegrave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Road'!$Z$47</c:f>
              <c:strCache>
                <c:ptCount val="1"/>
                <c:pt idx="0">
                  <c:v>Waldegrave Road</c:v>
                </c:pt>
              </c:strCache>
            </c:strRef>
          </c:cat>
          <c:val>
            <c:numRef>
              <c:f>'Waldegrave Road'!$AF$47</c:f>
              <c:numCache>
                <c:formatCode>General</c:formatCode>
                <c:ptCount val="1"/>
                <c:pt idx="0">
                  <c:v>50</c:v>
                </c:pt>
              </c:numCache>
            </c:numRef>
          </c:val>
          <c:extLst>
            <c:ext xmlns:c16="http://schemas.microsoft.com/office/drawing/2014/chart" uri="{C3380CC4-5D6E-409C-BE32-E72D297353CC}">
              <c16:uniqueId val="{00000005-1337-415C-92B1-D6A694528F6F}"/>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'Waldegrave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'Waldegrave Road'!$Z$47</c15:sqref>
                        </c15:formulaRef>
                      </c:ext>
                    </c:extLst>
                    <c:strCache>
                      <c:ptCount val="1"/>
                      <c:pt idx="0">
                        <c:v>Waldegrave Road</c:v>
                      </c:pt>
                    </c:strCache>
                  </c:strRef>
                </c:cat>
                <c:val>
                  <c:numRef>
                    <c:extLst>
                      <c:ext uri="{02D57815-91ED-43cb-92C2-25804820EDAC}">
                        <c15:formulaRef>
                          <c15:sqref>'Waldegrave Road'!$AG$47</c15:sqref>
                        </c15:formulaRef>
                      </c:ext>
                    </c:extLst>
                    <c:numCache>
                      <c:formatCode>General</c:formatCode>
                      <c:ptCount val="1"/>
                      <c:pt idx="0">
                        <c:v>228</c:v>
                      </c:pt>
                    </c:numCache>
                  </c:numRef>
                </c:val>
                <c:extLst>
                  <c:ext xmlns:c16="http://schemas.microsoft.com/office/drawing/2014/chart" uri="{C3380CC4-5D6E-409C-BE32-E72D297353CC}">
                    <c16:uniqueId val="{00000006-1337-415C-92B1-D6A694528F6F}"/>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'Waldegrave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Road'!$Z$63</c:f>
              <c:strCache>
                <c:ptCount val="1"/>
                <c:pt idx="0">
                  <c:v>Waldegrave Road</c:v>
                </c:pt>
              </c:strCache>
            </c:strRef>
          </c:cat>
          <c:val>
            <c:numRef>
              <c:f>'Waldegrave Road'!$AB$63</c:f>
              <c:numCache>
                <c:formatCode>General</c:formatCode>
                <c:ptCount val="1"/>
                <c:pt idx="0">
                  <c:v>0</c:v>
                </c:pt>
              </c:numCache>
            </c:numRef>
          </c:val>
          <c:extLst>
            <c:ext xmlns:c16="http://schemas.microsoft.com/office/drawing/2014/chart" uri="{C3380CC4-5D6E-409C-BE32-E72D297353CC}">
              <c16:uniqueId val="{00000000-61B0-4549-B4CC-866D42E56A13}"/>
            </c:ext>
          </c:extLst>
        </c:ser>
        <c:ser>
          <c:idx val="2"/>
          <c:order val="2"/>
          <c:tx>
            <c:strRef>
              <c:f>'Waldegrave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'Waldegrave Road'!$Z$63</c:f>
              <c:strCache>
                <c:ptCount val="1"/>
                <c:pt idx="0">
                  <c:v>Waldegrave Road</c:v>
                </c:pt>
              </c:strCache>
            </c:strRef>
          </c:cat>
          <c:val>
            <c:numRef>
              <c:f>'Waldegrave Road'!$AC$63</c:f>
              <c:numCache>
                <c:formatCode>General</c:formatCode>
                <c:ptCount val="1"/>
                <c:pt idx="0">
                  <c:v>27</c:v>
                </c:pt>
              </c:numCache>
            </c:numRef>
          </c:val>
          <c:extLst>
            <c:ext xmlns:c16="http://schemas.microsoft.com/office/drawing/2014/chart" uri="{C3380CC4-5D6E-409C-BE32-E72D297353CC}">
              <c16:uniqueId val="{00000001-61B0-4549-B4CC-866D42E56A13}"/>
            </c:ext>
          </c:extLst>
        </c:ser>
        <c:ser>
          <c:idx val="3"/>
          <c:order val="3"/>
          <c:tx>
            <c:strRef>
              <c:f>'Waldegrave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'Waldegrave Road'!$Z$63</c:f>
              <c:strCache>
                <c:ptCount val="1"/>
                <c:pt idx="0">
                  <c:v>Waldegrave Road</c:v>
                </c:pt>
              </c:strCache>
            </c:strRef>
          </c:cat>
          <c:val>
            <c:numRef>
              <c:f>'Waldegrave Road'!$AD$63</c:f>
              <c:numCache>
                <c:formatCode>General</c:formatCode>
                <c:ptCount val="1"/>
                <c:pt idx="0">
                  <c:v>5</c:v>
                </c:pt>
              </c:numCache>
            </c:numRef>
          </c:val>
          <c:extLst>
            <c:ext xmlns:c16="http://schemas.microsoft.com/office/drawing/2014/chart" uri="{C3380CC4-5D6E-409C-BE32-E72D297353CC}">
              <c16:uniqueId val="{00000002-61B0-4549-B4CC-866D42E56A13}"/>
            </c:ext>
          </c:extLst>
        </c:ser>
        <c:ser>
          <c:idx val="4"/>
          <c:order val="4"/>
          <c:tx>
            <c:strRef>
              <c:f>'Waldegrave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'Waldegrave Road'!$Z$63</c:f>
              <c:strCache>
                <c:ptCount val="1"/>
                <c:pt idx="0">
                  <c:v>Waldegrave Road</c:v>
                </c:pt>
              </c:strCache>
            </c:strRef>
          </c:cat>
          <c:val>
            <c:numRef>
              <c:f>'Waldegrave Road'!$AE$63</c:f>
              <c:numCache>
                <c:formatCode>General</c:formatCode>
                <c:ptCount val="1"/>
                <c:pt idx="0">
                  <c:v>96</c:v>
                </c:pt>
              </c:numCache>
            </c:numRef>
          </c:val>
          <c:extLst>
            <c:ext xmlns:c16="http://schemas.microsoft.com/office/drawing/2014/chart" uri="{C3380CC4-5D6E-409C-BE32-E72D297353CC}">
              <c16:uniqueId val="{00000003-61B0-4549-B4CC-866D42E56A13}"/>
            </c:ext>
          </c:extLst>
        </c:ser>
        <c:ser>
          <c:idx val="5"/>
          <c:order val="5"/>
          <c:tx>
            <c:strRef>
              <c:f>'Waldegrave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'Waldegrave Road'!$Z$63</c:f>
              <c:strCache>
                <c:ptCount val="1"/>
                <c:pt idx="0">
                  <c:v>Waldegrave Road</c:v>
                </c:pt>
              </c:strCache>
            </c:strRef>
          </c:cat>
          <c:val>
            <c:numRef>
              <c:f>'Waldegrave Road'!$AF$63</c:f>
              <c:numCache>
                <c:formatCode>General</c:formatCode>
                <c:ptCount val="1"/>
                <c:pt idx="0">
                  <c:v>94</c:v>
                </c:pt>
              </c:numCache>
            </c:numRef>
          </c:val>
          <c:extLst>
            <c:ext xmlns:c16="http://schemas.microsoft.com/office/drawing/2014/chart" uri="{C3380CC4-5D6E-409C-BE32-E72D297353CC}">
              <c16:uniqueId val="{00000004-61B0-4549-B4CC-866D42E56A13}"/>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'Waldegrave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'Waldegrave Road'!$Z$63</c15:sqref>
                        </c15:formulaRef>
                      </c:ext>
                    </c:extLst>
                    <c:strCache>
                      <c:ptCount val="1"/>
                      <c:pt idx="0">
                        <c:v>Waldegrave Road</c:v>
                      </c:pt>
                    </c:strCache>
                  </c:strRef>
                </c:cat>
                <c:val>
                  <c:numRef>
                    <c:extLst>
                      <c:ext uri="{02D57815-91ED-43cb-92C2-25804820EDAC}">
                        <c15:formulaRef>
                          <c15:sqref>'Waldegrave Road'!$AA$63</c15:sqref>
                        </c15:formulaRef>
                      </c:ext>
                    </c:extLst>
                    <c:numCache>
                      <c:formatCode>General</c:formatCode>
                      <c:ptCount val="1"/>
                      <c:pt idx="0">
                        <c:v>0</c:v>
                      </c:pt>
                    </c:numCache>
                  </c:numRef>
                </c:val>
                <c:extLst>
                  <c:ext xmlns:c16="http://schemas.microsoft.com/office/drawing/2014/chart" uri="{C3380CC4-5D6E-409C-BE32-E72D297353CC}">
                    <c16:uniqueId val="{00000005-61B0-4549-B4CC-866D42E56A13}"/>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'Waldegrave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'Waldegrave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Road'!$AA$79:$AP$79</c:f>
              <c:numCache>
                <c:formatCode>General</c:formatCode>
                <c:ptCount val="16"/>
                <c:pt idx="0">
                  <c:v>9</c:v>
                </c:pt>
                <c:pt idx="1">
                  <c:v>8</c:v>
                </c:pt>
                <c:pt idx="2">
                  <c:v>5</c:v>
                </c:pt>
                <c:pt idx="3">
                  <c:v>6</c:v>
                </c:pt>
                <c:pt idx="4">
                  <c:v>2</c:v>
                </c:pt>
                <c:pt idx="5">
                  <c:v>0</c:v>
                </c:pt>
                <c:pt idx="6">
                  <c:v>-6</c:v>
                </c:pt>
                <c:pt idx="7">
                  <c:v>-5</c:v>
                </c:pt>
                <c:pt idx="8">
                  <c:v>-4</c:v>
                </c:pt>
                <c:pt idx="9">
                  <c:v>-3</c:v>
                </c:pt>
                <c:pt idx="10">
                  <c:v>-4</c:v>
                </c:pt>
                <c:pt idx="11">
                  <c:v>7</c:v>
                </c:pt>
                <c:pt idx="12">
                  <c:v>13</c:v>
                </c:pt>
                <c:pt idx="13">
                  <c:v>9</c:v>
                </c:pt>
                <c:pt idx="14">
                  <c:v>12</c:v>
                </c:pt>
                <c:pt idx="15">
                  <c:v>10</c:v>
                </c:pt>
              </c:numCache>
            </c:numRef>
          </c:val>
          <c:extLst>
            <c:ext xmlns:c16="http://schemas.microsoft.com/office/drawing/2014/chart" uri="{C3380CC4-5D6E-409C-BE32-E72D297353CC}">
              <c16:uniqueId val="{00000000-DC84-471B-8AB0-4726097D78A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'Waldegrave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'Waldegrave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'Waldegrave Road'!$AA$95:$AP$95</c:f>
              <c:numCache>
                <c:formatCode>General</c:formatCode>
                <c:ptCount val="16"/>
                <c:pt idx="0">
                  <c:v>16</c:v>
                </c:pt>
                <c:pt idx="1">
                  <c:v>16</c:v>
                </c:pt>
                <c:pt idx="2">
                  <c:v>16</c:v>
                </c:pt>
                <c:pt idx="3">
                  <c:v>15</c:v>
                </c:pt>
                <c:pt idx="4">
                  <c:v>21</c:v>
                </c:pt>
                <c:pt idx="5">
                  <c:v>7</c:v>
                </c:pt>
                <c:pt idx="6">
                  <c:v>9</c:v>
                </c:pt>
                <c:pt idx="7">
                  <c:v>11</c:v>
                </c:pt>
                <c:pt idx="8">
                  <c:v>13</c:v>
                </c:pt>
                <c:pt idx="9">
                  <c:v>15</c:v>
                </c:pt>
                <c:pt idx="10">
                  <c:v>14</c:v>
                </c:pt>
                <c:pt idx="11">
                  <c:v>6</c:v>
                </c:pt>
                <c:pt idx="12">
                  <c:v>8</c:v>
                </c:pt>
                <c:pt idx="13">
                  <c:v>6</c:v>
                </c:pt>
                <c:pt idx="14">
                  <c:v>12</c:v>
                </c:pt>
                <c:pt idx="15">
                  <c:v>15</c:v>
                </c:pt>
              </c:numCache>
            </c:numRef>
          </c:val>
          <c:extLst>
            <c:ext xmlns:c16="http://schemas.microsoft.com/office/drawing/2014/chart" uri="{C3380CC4-5D6E-409C-BE32-E72D297353CC}">
              <c16:uniqueId val="{00000000-BB9A-49BE-9021-3A2239465C3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'Walpole Crescent'!$Z$38</c:f>
              <c:strCache>
                <c:ptCount val="1"/>
                <c:pt idx="0">
                  <c:v>COMMUTER</c:v>
                </c:pt>
              </c:strCache>
            </c:strRef>
          </c:tx>
          <c:spPr>
            <a:solidFill>
              <a:schemeClr val="accent1"/>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Crescent'!$AA$38:$AP$38</c:f>
              <c:numCache>
                <c:formatCode>General</c:formatCode>
                <c:ptCount val="16"/>
                <c:pt idx="0">
                  <c:v>0</c:v>
                </c:pt>
                <c:pt idx="1">
                  <c:v>0</c:v>
                </c:pt>
                <c:pt idx="2">
                  <c:v>0</c:v>
                </c:pt>
                <c:pt idx="3">
                  <c:v>0</c:v>
                </c:pt>
                <c:pt idx="4">
                  <c:v>8</c:v>
                </c:pt>
                <c:pt idx="5">
                  <c:v>8</c:v>
                </c:pt>
                <c:pt idx="6">
                  <c:v>8</c:v>
                </c:pt>
                <c:pt idx="7">
                  <c:v>8</c:v>
                </c:pt>
                <c:pt idx="8">
                  <c:v>8</c:v>
                </c:pt>
                <c:pt idx="9">
                  <c:v>8</c:v>
                </c:pt>
                <c:pt idx="10">
                  <c:v>6</c:v>
                </c:pt>
                <c:pt idx="11">
                  <c:v>6</c:v>
                </c:pt>
                <c:pt idx="12">
                  <c:v>4</c:v>
                </c:pt>
                <c:pt idx="13">
                  <c:v>0</c:v>
                </c:pt>
                <c:pt idx="14">
                  <c:v>0</c:v>
                </c:pt>
                <c:pt idx="15">
                  <c:v>0</c:v>
                </c:pt>
              </c:numCache>
            </c:numRef>
          </c:val>
          <c:extLst>
            <c:ext xmlns:c16="http://schemas.microsoft.com/office/drawing/2014/chart" uri="{C3380CC4-5D6E-409C-BE32-E72D297353CC}">
              <c16:uniqueId val="{00000001-9A7C-4A7D-AF34-BFBC720BE298}"/>
            </c:ext>
          </c:extLst>
        </c:ser>
        <c:ser>
          <c:idx val="1"/>
          <c:order val="1"/>
          <c:tx>
            <c:strRef>
              <c:f>'Walpole Crescent'!$Z$39</c:f>
              <c:strCache>
                <c:ptCount val="1"/>
                <c:pt idx="0">
                  <c:v>DISABLED</c:v>
                </c:pt>
              </c:strCache>
            </c:strRef>
          </c:tx>
          <c:spPr>
            <a:solidFill>
              <a:schemeClr val="accent2"/>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9A7C-4A7D-AF34-BFBC720BE298}"/>
            </c:ext>
          </c:extLst>
        </c:ser>
        <c:ser>
          <c:idx val="2"/>
          <c:order val="2"/>
          <c:tx>
            <c:strRef>
              <c:f>'Walpole Crescent'!$Z$40</c:f>
              <c:strCache>
                <c:ptCount val="1"/>
                <c:pt idx="0">
                  <c:v>ILLEGAL</c:v>
                </c:pt>
              </c:strCache>
            </c:strRef>
          </c:tx>
          <c:spPr>
            <a:solidFill>
              <a:schemeClr val="accent3"/>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Crescent'!$AA$40:$AP$40</c:f>
              <c:numCache>
                <c:formatCode>General</c:formatCode>
                <c:ptCount val="16"/>
                <c:pt idx="0">
                  <c:v>1</c:v>
                </c:pt>
                <c:pt idx="1">
                  <c:v>1</c:v>
                </c:pt>
                <c:pt idx="2">
                  <c:v>1</c:v>
                </c:pt>
                <c:pt idx="3">
                  <c:v>1</c:v>
                </c:pt>
                <c:pt idx="4">
                  <c:v>3</c:v>
                </c:pt>
                <c:pt idx="5">
                  <c:v>3</c:v>
                </c:pt>
                <c:pt idx="6">
                  <c:v>3</c:v>
                </c:pt>
                <c:pt idx="7">
                  <c:v>3</c:v>
                </c:pt>
                <c:pt idx="8">
                  <c:v>3</c:v>
                </c:pt>
                <c:pt idx="9">
                  <c:v>4</c:v>
                </c:pt>
                <c:pt idx="10">
                  <c:v>5</c:v>
                </c:pt>
                <c:pt idx="11">
                  <c:v>5</c:v>
                </c:pt>
                <c:pt idx="12">
                  <c:v>3</c:v>
                </c:pt>
                <c:pt idx="13">
                  <c:v>2</c:v>
                </c:pt>
                <c:pt idx="14">
                  <c:v>2</c:v>
                </c:pt>
                <c:pt idx="15">
                  <c:v>1</c:v>
                </c:pt>
              </c:numCache>
            </c:numRef>
          </c:val>
          <c:extLst>
            <c:ext xmlns:c16="http://schemas.microsoft.com/office/drawing/2014/chart" uri="{C3380CC4-5D6E-409C-BE32-E72D297353CC}">
              <c16:uniqueId val="{00000005-9A7C-4A7D-AF34-BFBC720BE298}"/>
            </c:ext>
          </c:extLst>
        </c:ser>
        <c:ser>
          <c:idx val="3"/>
          <c:order val="3"/>
          <c:tx>
            <c:strRef>
              <c:f>'Walpole Crescent'!$Z$41</c:f>
              <c:strCache>
                <c:ptCount val="1"/>
                <c:pt idx="0">
                  <c:v>LONG STAY</c:v>
                </c:pt>
              </c:strCache>
            </c:strRef>
          </c:tx>
          <c:spPr>
            <a:solidFill>
              <a:schemeClr val="accent4"/>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Crescent'!$AA$41:$AP$41</c:f>
              <c:numCache>
                <c:formatCode>General</c:formatCode>
                <c:ptCount val="16"/>
                <c:pt idx="0">
                  <c:v>0</c:v>
                </c:pt>
                <c:pt idx="1">
                  <c:v>0</c:v>
                </c:pt>
                <c:pt idx="2">
                  <c:v>0</c:v>
                </c:pt>
                <c:pt idx="3">
                  <c:v>1</c:v>
                </c:pt>
                <c:pt idx="4">
                  <c:v>3</c:v>
                </c:pt>
                <c:pt idx="5">
                  <c:v>4</c:v>
                </c:pt>
                <c:pt idx="6">
                  <c:v>4</c:v>
                </c:pt>
                <c:pt idx="7">
                  <c:v>4</c:v>
                </c:pt>
                <c:pt idx="8">
                  <c:v>5</c:v>
                </c:pt>
                <c:pt idx="9">
                  <c:v>5</c:v>
                </c:pt>
                <c:pt idx="10">
                  <c:v>5</c:v>
                </c:pt>
                <c:pt idx="11">
                  <c:v>5</c:v>
                </c:pt>
                <c:pt idx="12">
                  <c:v>4</c:v>
                </c:pt>
                <c:pt idx="13">
                  <c:v>3</c:v>
                </c:pt>
                <c:pt idx="14">
                  <c:v>3</c:v>
                </c:pt>
                <c:pt idx="15">
                  <c:v>0</c:v>
                </c:pt>
              </c:numCache>
            </c:numRef>
          </c:val>
          <c:extLst>
            <c:ext xmlns:c16="http://schemas.microsoft.com/office/drawing/2014/chart" uri="{C3380CC4-5D6E-409C-BE32-E72D297353CC}">
              <c16:uniqueId val="{00000007-9A7C-4A7D-AF34-BFBC720BE298}"/>
            </c:ext>
          </c:extLst>
        </c:ser>
        <c:ser>
          <c:idx val="4"/>
          <c:order val="4"/>
          <c:tx>
            <c:strRef>
              <c:f>'Walpole Crescent'!$Z$42</c:f>
              <c:strCache>
                <c:ptCount val="1"/>
                <c:pt idx="0">
                  <c:v>RESIDENT</c:v>
                </c:pt>
              </c:strCache>
            </c:strRef>
          </c:tx>
          <c:spPr>
            <a:solidFill>
              <a:schemeClr val="accent5"/>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Crescent'!$AA$42:$AP$42</c:f>
              <c:numCache>
                <c:formatCode>General</c:formatCode>
                <c:ptCount val="16"/>
                <c:pt idx="0">
                  <c:v>24</c:v>
                </c:pt>
                <c:pt idx="1">
                  <c:v>23</c:v>
                </c:pt>
                <c:pt idx="2">
                  <c:v>22</c:v>
                </c:pt>
                <c:pt idx="3">
                  <c:v>19</c:v>
                </c:pt>
                <c:pt idx="4">
                  <c:v>17</c:v>
                </c:pt>
                <c:pt idx="5">
                  <c:v>17</c:v>
                </c:pt>
                <c:pt idx="6">
                  <c:v>15</c:v>
                </c:pt>
                <c:pt idx="7">
                  <c:v>15</c:v>
                </c:pt>
                <c:pt idx="8">
                  <c:v>15</c:v>
                </c:pt>
                <c:pt idx="9">
                  <c:v>16</c:v>
                </c:pt>
                <c:pt idx="10">
                  <c:v>14</c:v>
                </c:pt>
                <c:pt idx="11">
                  <c:v>14</c:v>
                </c:pt>
                <c:pt idx="12">
                  <c:v>18</c:v>
                </c:pt>
                <c:pt idx="13">
                  <c:v>19</c:v>
                </c:pt>
                <c:pt idx="14">
                  <c:v>21</c:v>
                </c:pt>
                <c:pt idx="15">
                  <c:v>21</c:v>
                </c:pt>
              </c:numCache>
            </c:numRef>
          </c:val>
          <c:extLst>
            <c:ext xmlns:c16="http://schemas.microsoft.com/office/drawing/2014/chart" uri="{C3380CC4-5D6E-409C-BE32-E72D297353CC}">
              <c16:uniqueId val="{00000009-9A7C-4A7D-AF34-BFBC720BE298}"/>
            </c:ext>
          </c:extLst>
        </c:ser>
        <c:ser>
          <c:idx val="5"/>
          <c:order val="5"/>
          <c:tx>
            <c:strRef>
              <c:f>'Walpole Crescent'!$Z$43</c:f>
              <c:strCache>
                <c:ptCount val="1"/>
                <c:pt idx="0">
                  <c:v>SHORT STAY</c:v>
                </c:pt>
              </c:strCache>
            </c:strRef>
          </c:tx>
          <c:spPr>
            <a:solidFill>
              <a:schemeClr val="accent6"/>
            </a:solidFill>
            <a:ln>
              <a:noFill/>
            </a:ln>
            <a:effectLst/>
          </c:spPr>
          <c:invertIfNegative val="0"/>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Crescent'!$AA$43:$AP$43</c:f>
              <c:numCache>
                <c:formatCode>General</c:formatCode>
                <c:ptCount val="16"/>
                <c:pt idx="0">
                  <c:v>0</c:v>
                </c:pt>
                <c:pt idx="1">
                  <c:v>0</c:v>
                </c:pt>
                <c:pt idx="2">
                  <c:v>0</c:v>
                </c:pt>
                <c:pt idx="3">
                  <c:v>1</c:v>
                </c:pt>
                <c:pt idx="4">
                  <c:v>1</c:v>
                </c:pt>
                <c:pt idx="5">
                  <c:v>2</c:v>
                </c:pt>
                <c:pt idx="6">
                  <c:v>2</c:v>
                </c:pt>
                <c:pt idx="7">
                  <c:v>2</c:v>
                </c:pt>
                <c:pt idx="8">
                  <c:v>1</c:v>
                </c:pt>
                <c:pt idx="9">
                  <c:v>2</c:v>
                </c:pt>
                <c:pt idx="10">
                  <c:v>3</c:v>
                </c:pt>
                <c:pt idx="11">
                  <c:v>4</c:v>
                </c:pt>
                <c:pt idx="12">
                  <c:v>0</c:v>
                </c:pt>
                <c:pt idx="13">
                  <c:v>0</c:v>
                </c:pt>
                <c:pt idx="14">
                  <c:v>0</c:v>
                </c:pt>
                <c:pt idx="15">
                  <c:v>0</c:v>
                </c:pt>
              </c:numCache>
            </c:numRef>
          </c:val>
          <c:extLst>
            <c:ext xmlns:c16="http://schemas.microsoft.com/office/drawing/2014/chart" uri="{C3380CC4-5D6E-409C-BE32-E72D297353CC}">
              <c16:uniqueId val="{0000000B-9A7C-4A7D-AF34-BFBC720BE298}"/>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'Walpole Crescent'!$Z$44</c:f>
              <c:strCache>
                <c:ptCount val="1"/>
                <c:pt idx="0">
                  <c:v>CAPACITY</c:v>
                </c:pt>
              </c:strCache>
            </c:strRef>
          </c:tx>
          <c:spPr>
            <a:ln w="19050" cap="rnd" cmpd="sng" algn="ctr">
              <a:solidFill>
                <a:schemeClr val="tx1"/>
              </a:solidFill>
              <a:prstDash val="solid"/>
              <a:round/>
            </a:ln>
            <a:effectLst/>
          </c:spPr>
          <c:marker>
            <c:symbol val="none"/>
          </c:marker>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Crescent'!$AA$44:$AP$44</c:f>
              <c:numCache>
                <c:formatCode>General</c:formatCode>
                <c:ptCount val="16"/>
                <c:pt idx="0">
                  <c:v>31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numCache>
            </c:numRef>
          </c:val>
          <c:smooth val="0"/>
          <c:extLst>
            <c:ext xmlns:c16="http://schemas.microsoft.com/office/drawing/2014/chart" uri="{C3380CC4-5D6E-409C-BE32-E72D297353CC}">
              <c16:uniqueId val="{0000000D-9A7C-4A7D-AF34-BFBC720BE298}"/>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'Walpole Crescent'!$Z$55</c:f>
              <c:strCache>
                <c:ptCount val="1"/>
                <c:pt idx="0">
                  <c:v>DISABLED</c:v>
                </c:pt>
              </c:strCache>
            </c:strRef>
          </c:tx>
          <c:spPr>
            <a:solidFill>
              <a:schemeClr val="accent2"/>
            </a:solidFill>
            <a:ln>
              <a:noFill/>
            </a:ln>
            <a:effectLst/>
          </c:spPr>
          <c:invertIfNegative val="0"/>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CD-49C8-BAE4-BA0036607252}"/>
            </c:ext>
          </c:extLst>
        </c:ser>
        <c:ser>
          <c:idx val="2"/>
          <c:order val="2"/>
          <c:tx>
            <c:strRef>
              <c:f>'Walpole Crescent'!$Z$56</c:f>
              <c:strCache>
                <c:ptCount val="1"/>
                <c:pt idx="0">
                  <c:v>ILLEGAL</c:v>
                </c:pt>
              </c:strCache>
            </c:strRef>
          </c:tx>
          <c:spPr>
            <a:solidFill>
              <a:schemeClr val="accent3"/>
            </a:solidFill>
            <a:ln>
              <a:noFill/>
            </a:ln>
            <a:effectLst/>
          </c:spPr>
          <c:invertIfNegative val="0"/>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Crescent'!$AA$56:$AP$56</c:f>
              <c:numCache>
                <c:formatCode>General</c:formatCode>
                <c:ptCount val="16"/>
                <c:pt idx="0">
                  <c:v>1</c:v>
                </c:pt>
                <c:pt idx="1">
                  <c:v>1</c:v>
                </c:pt>
                <c:pt idx="2">
                  <c:v>2</c:v>
                </c:pt>
                <c:pt idx="3">
                  <c:v>1</c:v>
                </c:pt>
                <c:pt idx="4">
                  <c:v>1</c:v>
                </c:pt>
                <c:pt idx="5">
                  <c:v>1</c:v>
                </c:pt>
                <c:pt idx="6">
                  <c:v>2</c:v>
                </c:pt>
                <c:pt idx="7">
                  <c:v>2</c:v>
                </c:pt>
                <c:pt idx="8">
                  <c:v>2</c:v>
                </c:pt>
                <c:pt idx="9">
                  <c:v>2</c:v>
                </c:pt>
                <c:pt idx="10">
                  <c:v>3</c:v>
                </c:pt>
                <c:pt idx="11">
                  <c:v>1</c:v>
                </c:pt>
                <c:pt idx="12">
                  <c:v>1</c:v>
                </c:pt>
                <c:pt idx="13">
                  <c:v>1</c:v>
                </c:pt>
                <c:pt idx="14">
                  <c:v>1</c:v>
                </c:pt>
                <c:pt idx="15">
                  <c:v>1</c:v>
                </c:pt>
              </c:numCache>
            </c:numRef>
          </c:val>
          <c:extLst>
            <c:ext xmlns:c16="http://schemas.microsoft.com/office/drawing/2014/chart" uri="{C3380CC4-5D6E-409C-BE32-E72D297353CC}">
              <c16:uniqueId val="{00000002-F8CD-49C8-BAE4-BA0036607252}"/>
            </c:ext>
          </c:extLst>
        </c:ser>
        <c:ser>
          <c:idx val="3"/>
          <c:order val="3"/>
          <c:tx>
            <c:strRef>
              <c:f>'Walpole Crescent'!$Z$57</c:f>
              <c:strCache>
                <c:ptCount val="1"/>
                <c:pt idx="0">
                  <c:v>LONG STAY</c:v>
                </c:pt>
              </c:strCache>
            </c:strRef>
          </c:tx>
          <c:spPr>
            <a:solidFill>
              <a:schemeClr val="accent4"/>
            </a:solidFill>
            <a:ln>
              <a:noFill/>
            </a:ln>
            <a:effectLst/>
          </c:spPr>
          <c:invertIfNegative val="0"/>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Crescent'!$AA$57:$AP$57</c:f>
              <c:numCache>
                <c:formatCode>General</c:formatCode>
                <c:ptCount val="16"/>
                <c:pt idx="0">
                  <c:v>0</c:v>
                </c:pt>
                <c:pt idx="1">
                  <c:v>0</c:v>
                </c:pt>
                <c:pt idx="2">
                  <c:v>0</c:v>
                </c:pt>
                <c:pt idx="3">
                  <c:v>0</c:v>
                </c:pt>
                <c:pt idx="4">
                  <c:v>3</c:v>
                </c:pt>
                <c:pt idx="5">
                  <c:v>3</c:v>
                </c:pt>
                <c:pt idx="6">
                  <c:v>3</c:v>
                </c:pt>
                <c:pt idx="7">
                  <c:v>3</c:v>
                </c:pt>
                <c:pt idx="8">
                  <c:v>3</c:v>
                </c:pt>
                <c:pt idx="9">
                  <c:v>3</c:v>
                </c:pt>
                <c:pt idx="10">
                  <c:v>3</c:v>
                </c:pt>
                <c:pt idx="11">
                  <c:v>3</c:v>
                </c:pt>
                <c:pt idx="12">
                  <c:v>3</c:v>
                </c:pt>
                <c:pt idx="13">
                  <c:v>3</c:v>
                </c:pt>
                <c:pt idx="14">
                  <c:v>1</c:v>
                </c:pt>
                <c:pt idx="15">
                  <c:v>0</c:v>
                </c:pt>
              </c:numCache>
            </c:numRef>
          </c:val>
          <c:extLst>
            <c:ext xmlns:c16="http://schemas.microsoft.com/office/drawing/2014/chart" uri="{C3380CC4-5D6E-409C-BE32-E72D297353CC}">
              <c16:uniqueId val="{00000003-F8CD-49C8-BAE4-BA0036607252}"/>
            </c:ext>
          </c:extLst>
        </c:ser>
        <c:ser>
          <c:idx val="4"/>
          <c:order val="4"/>
          <c:tx>
            <c:strRef>
              <c:f>'Walpole Crescent'!$Z$58</c:f>
              <c:strCache>
                <c:ptCount val="1"/>
                <c:pt idx="0">
                  <c:v>RESIDENT</c:v>
                </c:pt>
              </c:strCache>
            </c:strRef>
          </c:tx>
          <c:spPr>
            <a:solidFill>
              <a:schemeClr val="accent5"/>
            </a:solidFill>
            <a:ln>
              <a:noFill/>
            </a:ln>
            <a:effectLst/>
          </c:spPr>
          <c:invertIfNegative val="0"/>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Crescent'!$AA$58:$AP$58</c:f>
              <c:numCache>
                <c:formatCode>General</c:formatCode>
                <c:ptCount val="16"/>
                <c:pt idx="0">
                  <c:v>19</c:v>
                </c:pt>
                <c:pt idx="1">
                  <c:v>19</c:v>
                </c:pt>
                <c:pt idx="2">
                  <c:v>19</c:v>
                </c:pt>
                <c:pt idx="3">
                  <c:v>18</c:v>
                </c:pt>
                <c:pt idx="4">
                  <c:v>16</c:v>
                </c:pt>
                <c:pt idx="5">
                  <c:v>18</c:v>
                </c:pt>
                <c:pt idx="6">
                  <c:v>18</c:v>
                </c:pt>
                <c:pt idx="7">
                  <c:v>16</c:v>
                </c:pt>
                <c:pt idx="8">
                  <c:v>18</c:v>
                </c:pt>
                <c:pt idx="9">
                  <c:v>16</c:v>
                </c:pt>
                <c:pt idx="10">
                  <c:v>15</c:v>
                </c:pt>
                <c:pt idx="11">
                  <c:v>15</c:v>
                </c:pt>
                <c:pt idx="12">
                  <c:v>16</c:v>
                </c:pt>
                <c:pt idx="13">
                  <c:v>16</c:v>
                </c:pt>
                <c:pt idx="14">
                  <c:v>17</c:v>
                </c:pt>
                <c:pt idx="15">
                  <c:v>18</c:v>
                </c:pt>
              </c:numCache>
            </c:numRef>
          </c:val>
          <c:extLst>
            <c:ext xmlns:c16="http://schemas.microsoft.com/office/drawing/2014/chart" uri="{C3380CC4-5D6E-409C-BE32-E72D297353CC}">
              <c16:uniqueId val="{00000004-F8CD-49C8-BAE4-BA0036607252}"/>
            </c:ext>
          </c:extLst>
        </c:ser>
        <c:ser>
          <c:idx val="5"/>
          <c:order val="5"/>
          <c:tx>
            <c:strRef>
              <c:f>'Walpole Crescent'!$Z$59</c:f>
              <c:strCache>
                <c:ptCount val="1"/>
                <c:pt idx="0">
                  <c:v>SHORT STAY</c:v>
                </c:pt>
              </c:strCache>
            </c:strRef>
          </c:tx>
          <c:spPr>
            <a:solidFill>
              <a:schemeClr val="accent6"/>
            </a:solidFill>
            <a:ln>
              <a:noFill/>
            </a:ln>
            <a:effectLst/>
          </c:spPr>
          <c:invertIfNegative val="0"/>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Crescent'!$AA$59:$AP$59</c:f>
              <c:numCache>
                <c:formatCode>General</c:formatCode>
                <c:ptCount val="16"/>
                <c:pt idx="0">
                  <c:v>0</c:v>
                </c:pt>
                <c:pt idx="1">
                  <c:v>0</c:v>
                </c:pt>
                <c:pt idx="2">
                  <c:v>0</c:v>
                </c:pt>
                <c:pt idx="3">
                  <c:v>0</c:v>
                </c:pt>
                <c:pt idx="4">
                  <c:v>0</c:v>
                </c:pt>
                <c:pt idx="5">
                  <c:v>0</c:v>
                </c:pt>
                <c:pt idx="6">
                  <c:v>1</c:v>
                </c:pt>
                <c:pt idx="7">
                  <c:v>3</c:v>
                </c:pt>
                <c:pt idx="8">
                  <c:v>4</c:v>
                </c:pt>
                <c:pt idx="9">
                  <c:v>5</c:v>
                </c:pt>
                <c:pt idx="10">
                  <c:v>7</c:v>
                </c:pt>
                <c:pt idx="11">
                  <c:v>6</c:v>
                </c:pt>
                <c:pt idx="12">
                  <c:v>3</c:v>
                </c:pt>
                <c:pt idx="13">
                  <c:v>1</c:v>
                </c:pt>
                <c:pt idx="14">
                  <c:v>1</c:v>
                </c:pt>
                <c:pt idx="15">
                  <c:v>0</c:v>
                </c:pt>
              </c:numCache>
            </c:numRef>
          </c:val>
          <c:extLst>
            <c:ext xmlns:c16="http://schemas.microsoft.com/office/drawing/2014/chart" uri="{C3380CC4-5D6E-409C-BE32-E72D297353CC}">
              <c16:uniqueId val="{00000005-F8CD-49C8-BAE4-BA0036607252}"/>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'Walpole Crescent'!$Z$54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'Walpole Crescent'!$AA$53:$AP$53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'Walpole Crescent'!$AA$54:$AP$54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CD-49C8-BAE4-BA0036607252}"/>
                  </c:ext>
                </c:extLst>
              </c15:ser>
            </c15:filteredBarSeries>
          </c:ext>
        </c:extLst>
      </c:barChart>
      <c:lineChart>
        <c:grouping val="standard"/>
        <c:varyColors val="0"/>
        <c:ser>
          <c:idx val="6"/>
          <c:order val="6"/>
          <c:tx>
            <c:strRef>
              <c:f>'Walpole Crescent'!$Z$60</c:f>
              <c:strCache>
                <c:ptCount val="1"/>
                <c:pt idx="0">
                  <c:v>CAPACITY</c:v>
                </c:pt>
              </c:strCache>
            </c:strRef>
          </c:tx>
          <c:spPr>
            <a:ln w="19050" cap="rnd" cmpd="sng" algn="ctr">
              <a:solidFill>
                <a:schemeClr val="tx1"/>
              </a:solidFill>
              <a:prstDash val="solid"/>
              <a:round/>
            </a:ln>
            <a:effectLst/>
          </c:spPr>
          <c:marker>
            <c:symbol val="none"/>
          </c:marker>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Crescent'!$AA$60:$AP$60</c:f>
              <c:numCache>
                <c:formatCode>General</c:formatCode>
                <c:ptCount val="16"/>
                <c:pt idx="0">
                  <c:v>31</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numCache>
            </c:numRef>
          </c:val>
          <c:smooth val="0"/>
          <c:extLst>
            <c:ext xmlns:c16="http://schemas.microsoft.com/office/drawing/2014/chart" uri="{C3380CC4-5D6E-409C-BE32-E72D297353CC}">
              <c16:uniqueId val="{00000006-F8CD-49C8-BAE4-BA003660725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4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'Walpole Crescent'!$Z$63</c:f>
              <c:strCache>
                <c:ptCount val="1"/>
                <c:pt idx="0">
                  <c:v>Walpole Crescent</c:v>
                </c:pt>
              </c:strCache>
            </c:strRef>
          </c:tx>
          <c:dPt>
            <c:idx val="0"/>
            <c:bubble3D val="0"/>
            <c:spPr>
              <a:solidFill>
                <a:schemeClr val="accent3"/>
              </a:solidFill>
              <a:ln>
                <a:noFill/>
              </a:ln>
              <a:effectLst/>
            </c:spPr>
            <c:extLst>
              <c:ext xmlns:c16="http://schemas.microsoft.com/office/drawing/2014/chart" uri="{C3380CC4-5D6E-409C-BE32-E72D297353CC}">
                <c16:uniqueId val="{00000001-3054-4C55-B7B4-1DF49E401FDA}"/>
              </c:ext>
            </c:extLst>
          </c:dPt>
          <c:dPt>
            <c:idx val="1"/>
            <c:bubble3D val="0"/>
            <c:spPr>
              <a:solidFill>
                <a:schemeClr val="accent4"/>
              </a:solidFill>
              <a:ln>
                <a:noFill/>
              </a:ln>
              <a:effectLst/>
            </c:spPr>
            <c:extLst>
              <c:ext xmlns:c16="http://schemas.microsoft.com/office/drawing/2014/chart" uri="{C3380CC4-5D6E-409C-BE32-E72D297353CC}">
                <c16:uniqueId val="{00000003-3054-4C55-B7B4-1DF49E401FDA}"/>
              </c:ext>
            </c:extLst>
          </c:dPt>
          <c:dPt>
            <c:idx val="2"/>
            <c:bubble3D val="0"/>
            <c:spPr>
              <a:solidFill>
                <a:schemeClr val="accent5"/>
              </a:solidFill>
              <a:ln>
                <a:noFill/>
              </a:ln>
              <a:effectLst/>
            </c:spPr>
            <c:extLst>
              <c:ext xmlns:c16="http://schemas.microsoft.com/office/drawing/2014/chart" uri="{C3380CC4-5D6E-409C-BE32-E72D297353CC}">
                <c16:uniqueId val="{00000005-3054-4C55-B7B4-1DF49E401FDA}"/>
              </c:ext>
            </c:extLst>
          </c:dPt>
          <c:dPt>
            <c:idx val="3"/>
            <c:bubble3D val="0"/>
            <c:spPr>
              <a:solidFill>
                <a:schemeClr val="accent6"/>
              </a:solidFill>
              <a:ln>
                <a:noFill/>
              </a:ln>
              <a:effectLst/>
            </c:spPr>
            <c:extLst>
              <c:ext xmlns:c16="http://schemas.microsoft.com/office/drawing/2014/chart" uri="{C3380CC4-5D6E-409C-BE32-E72D297353CC}">
                <c16:uniqueId val="{00000007-3054-4C55-B7B4-1DF49E401FDA}"/>
              </c:ext>
            </c:extLst>
          </c:dPt>
          <c:dLbls>
            <c:dLbl>
              <c:idx val="0"/>
              <c:layout>
                <c:manualLayout>
                  <c:x val="-1.3865836135571448E-2"/>
                  <c:y val="5.72255433822553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54-4C55-B7B4-1DF49E401FDA}"/>
                </c:ext>
              </c:extLst>
            </c:dLbl>
            <c:dLbl>
              <c:idx val="2"/>
              <c:layout>
                <c:manualLayout>
                  <c:x val="0.10440527343581682"/>
                  <c:y val="-2.56730679031371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54-4C55-B7B4-1DF49E401FDA}"/>
                </c:ext>
              </c:extLst>
            </c:dLbl>
            <c:dLbl>
              <c:idx val="3"/>
              <c:layout>
                <c:manualLayout>
                  <c:x val="6.3870920668078812E-2"/>
                  <c:y val="-7.332386325565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054-4C55-B7B4-1DF49E401FD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'Walpole Crescent'!$AA$62:$AF$62</c15:sqref>
                  </c15:fullRef>
                </c:ext>
              </c:extLst>
              <c:f>'Walpole Crescent'!$AC$62:$AF$62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'Walpole Crescent'!$AA$63:$AF$63</c15:sqref>
                  </c15:fullRef>
                </c:ext>
              </c:extLst>
              <c:f>'Walpole Crescent'!$AC$63:$AF$63</c:f>
              <c:numCache>
                <c:formatCode>General</c:formatCode>
                <c:ptCount val="4"/>
                <c:pt idx="0">
                  <c:v>6</c:v>
                </c:pt>
                <c:pt idx="1">
                  <c:v>3</c:v>
                </c:pt>
                <c:pt idx="2">
                  <c:v>30</c:v>
                </c:pt>
                <c:pt idx="3">
                  <c:v>16</c:v>
                </c:pt>
              </c:numCache>
            </c:numRef>
          </c:val>
          <c:extLst>
            <c:ext xmlns:c15="http://schemas.microsoft.com/office/drawing/2012/chart" uri="{02D57815-91ED-43cb-92C2-25804820EDAC}">
              <c15:categoryFilterExceptions>
                <c15:categoryFilterException>
                  <c15:sqref>'Walpole Crescent'!$AA$63</c15:sqref>
                  <c15:spPr xmlns:c15="http://schemas.microsoft.com/office/drawing/2012/chart">
                    <a:solidFill>
                      <a:schemeClr val="accent1"/>
                    </a:solidFill>
                    <a:ln>
                      <a:noFill/>
                    </a:ln>
                    <a:effectLst/>
                  </c15:spPr>
                  <c15:bubble3D val="0"/>
                </c15:categoryFilterException>
                <c15:categoryFilterException>
                  <c15:sqref>'Walpole Crescent'!$AB$63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3054-4C55-B7B4-1DF49E401FD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'Walpole Crescent'!$Z$47</c:f>
              <c:strCache>
                <c:ptCount val="1"/>
                <c:pt idx="0">
                  <c:v>Walpole Crescent</c:v>
                </c:pt>
              </c:strCache>
            </c:strRef>
          </c:tx>
          <c:dPt>
            <c:idx val="0"/>
            <c:bubble3D val="0"/>
            <c:spPr>
              <a:solidFill>
                <a:schemeClr val="accent1"/>
              </a:solidFill>
              <a:ln>
                <a:noFill/>
              </a:ln>
              <a:effectLst/>
            </c:spPr>
            <c:extLst>
              <c:ext xmlns:c16="http://schemas.microsoft.com/office/drawing/2014/chart" uri="{C3380CC4-5D6E-409C-BE32-E72D297353CC}">
                <c16:uniqueId val="{00000001-E410-4D11-BF8F-2143E0243AA2}"/>
              </c:ext>
            </c:extLst>
          </c:dPt>
          <c:dPt>
            <c:idx val="1"/>
            <c:bubble3D val="0"/>
            <c:spPr>
              <a:solidFill>
                <a:schemeClr val="accent2"/>
              </a:solidFill>
              <a:ln>
                <a:noFill/>
              </a:ln>
              <a:effectLst/>
            </c:spPr>
            <c:extLst>
              <c:ext xmlns:c16="http://schemas.microsoft.com/office/drawing/2014/chart" uri="{C3380CC4-5D6E-409C-BE32-E72D297353CC}">
                <c16:uniqueId val="{00000003-E410-4D11-BF8F-2143E0243AA2}"/>
              </c:ext>
            </c:extLst>
          </c:dPt>
          <c:dPt>
            <c:idx val="2"/>
            <c:bubble3D val="0"/>
            <c:spPr>
              <a:solidFill>
                <a:schemeClr val="accent3"/>
              </a:solidFill>
              <a:ln>
                <a:noFill/>
              </a:ln>
              <a:effectLst/>
            </c:spPr>
            <c:extLst>
              <c:ext xmlns:c16="http://schemas.microsoft.com/office/drawing/2014/chart" uri="{C3380CC4-5D6E-409C-BE32-E72D297353CC}">
                <c16:uniqueId val="{00000005-E410-4D11-BF8F-2143E0243AA2}"/>
              </c:ext>
            </c:extLst>
          </c:dPt>
          <c:dPt>
            <c:idx val="3"/>
            <c:bubble3D val="0"/>
            <c:spPr>
              <a:solidFill>
                <a:schemeClr val="accent4"/>
              </a:solidFill>
              <a:ln>
                <a:noFill/>
              </a:ln>
              <a:effectLst/>
            </c:spPr>
            <c:extLst>
              <c:ext xmlns:c16="http://schemas.microsoft.com/office/drawing/2014/chart" uri="{C3380CC4-5D6E-409C-BE32-E72D297353CC}">
                <c16:uniqueId val="{00000007-E410-4D11-BF8F-2143E0243AA2}"/>
              </c:ext>
            </c:extLst>
          </c:dPt>
          <c:dPt>
            <c:idx val="4"/>
            <c:bubble3D val="0"/>
            <c:spPr>
              <a:solidFill>
                <a:schemeClr val="accent5"/>
              </a:solidFill>
              <a:ln>
                <a:noFill/>
              </a:ln>
              <a:effectLst/>
            </c:spPr>
            <c:extLst>
              <c:ext xmlns:c16="http://schemas.microsoft.com/office/drawing/2014/chart" uri="{C3380CC4-5D6E-409C-BE32-E72D297353CC}">
                <c16:uniqueId val="{00000009-E410-4D11-BF8F-2143E0243AA2}"/>
              </c:ext>
            </c:extLst>
          </c:dPt>
          <c:dPt>
            <c:idx val="5"/>
            <c:bubble3D val="0"/>
            <c:spPr>
              <a:solidFill>
                <a:schemeClr val="accent6"/>
              </a:solidFill>
              <a:ln>
                <a:noFill/>
              </a:ln>
              <a:effectLst/>
            </c:spPr>
            <c:extLst>
              <c:ext xmlns:c16="http://schemas.microsoft.com/office/drawing/2014/chart" uri="{C3380CC4-5D6E-409C-BE32-E72D297353CC}">
                <c16:uniqueId val="{0000000B-E410-4D11-BF8F-2143E0243AA2}"/>
              </c:ext>
            </c:extLst>
          </c:dPt>
          <c:dLbls>
            <c:dLbl>
              <c:idx val="0"/>
              <c:layout>
                <c:manualLayout>
                  <c:x val="1.046644818054979E-3"/>
                  <c:y val="1.30474632927771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10-4D11-BF8F-2143E0243AA2}"/>
                </c:ext>
              </c:extLst>
            </c:dLbl>
            <c:dLbl>
              <c:idx val="1"/>
              <c:delete val="1"/>
              <c:extLst>
                <c:ext xmlns:c15="http://schemas.microsoft.com/office/drawing/2012/chart" uri="{CE6537A1-D6FC-4f65-9D91-7224C49458BB}"/>
                <c:ext xmlns:c16="http://schemas.microsoft.com/office/drawing/2014/chart" uri="{C3380CC4-5D6E-409C-BE32-E72D297353CC}">
                  <c16:uniqueId val="{00000003-E410-4D11-BF8F-2143E0243AA2}"/>
                </c:ext>
              </c:extLst>
            </c:dLbl>
            <c:dLbl>
              <c:idx val="2"/>
              <c:layout>
                <c:manualLayout>
                  <c:x val="8.1838843398142451E-3"/>
                  <c:y val="-2.46237250154463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410-4D11-BF8F-2143E0243AA2}"/>
                </c:ext>
              </c:extLst>
            </c:dLbl>
            <c:dLbl>
              <c:idx val="3"/>
              <c:layout>
                <c:manualLayout>
                  <c:x val="-1.1317885433332611E-4"/>
                  <c:y val="-2.86184029096822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410-4D11-BF8F-2143E0243AA2}"/>
                </c:ext>
              </c:extLst>
            </c:dLbl>
            <c:dLbl>
              <c:idx val="4"/>
              <c:layout>
                <c:manualLayout>
                  <c:x val="-0.11390183432811068"/>
                  <c:y val="-5.50650173179140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410-4D11-BF8F-2143E0243AA2}"/>
                </c:ext>
              </c:extLst>
            </c:dLbl>
            <c:dLbl>
              <c:idx val="5"/>
              <c:layout>
                <c:manualLayout>
                  <c:x val="-3.8747811702426568E-2"/>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410-4D11-BF8F-2143E0243AA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'Walpole Crescent'!$AA$46:$AF$46</c:f>
              <c:strCache>
                <c:ptCount val="6"/>
                <c:pt idx="0">
                  <c:v>COMMUTER</c:v>
                </c:pt>
                <c:pt idx="1">
                  <c:v>DISABLED</c:v>
                </c:pt>
                <c:pt idx="2">
                  <c:v>ILLEGAL</c:v>
                </c:pt>
                <c:pt idx="3">
                  <c:v>LONG STAY</c:v>
                </c:pt>
                <c:pt idx="4">
                  <c:v>RESIDENT</c:v>
                </c:pt>
                <c:pt idx="5">
                  <c:v>SHORT STAY</c:v>
                </c:pt>
              </c:strCache>
            </c:strRef>
          </c:cat>
          <c:val>
            <c:numRef>
              <c:f>'Walpole Crescent'!$AA$47:$AF$47</c:f>
              <c:numCache>
                <c:formatCode>General</c:formatCode>
                <c:ptCount val="6"/>
                <c:pt idx="0">
                  <c:v>8</c:v>
                </c:pt>
                <c:pt idx="1">
                  <c:v>0</c:v>
                </c:pt>
                <c:pt idx="2">
                  <c:v>5</c:v>
                </c:pt>
                <c:pt idx="3">
                  <c:v>5</c:v>
                </c:pt>
                <c:pt idx="4">
                  <c:v>38</c:v>
                </c:pt>
                <c:pt idx="5">
                  <c:v>10</c:v>
                </c:pt>
              </c:numCache>
            </c:numRef>
          </c:val>
          <c:extLst>
            <c:ext xmlns:c16="http://schemas.microsoft.com/office/drawing/2014/chart" uri="{C3380CC4-5D6E-409C-BE32-E72D297353CC}">
              <c16:uniqueId val="{0000000C-E410-4D11-BF8F-2143E0243AA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'Walpole Crescent'!$AA$46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Crescent'!$AA$47</c:f>
              <c:numCache>
                <c:formatCode>General</c:formatCode>
                <c:ptCount val="1"/>
                <c:pt idx="0">
                  <c:v>8</c:v>
                </c:pt>
              </c:numCache>
            </c:numRef>
          </c:val>
          <c:extLst>
            <c:ext xmlns:c16="http://schemas.microsoft.com/office/drawing/2014/chart" uri="{C3380CC4-5D6E-409C-BE32-E72D297353CC}">
              <c16:uniqueId val="{00000000-264E-4BBA-839E-9288AAC4CC83}"/>
            </c:ext>
          </c:extLst>
        </c:ser>
        <c:ser>
          <c:idx val="1"/>
          <c:order val="1"/>
          <c:tx>
            <c:strRef>
              <c:f>'Walpole Crescent'!$AB$46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Crescent'!$AB$47</c:f>
              <c:numCache>
                <c:formatCode>General</c:formatCode>
                <c:ptCount val="1"/>
                <c:pt idx="0">
                  <c:v>0</c:v>
                </c:pt>
              </c:numCache>
            </c:numRef>
          </c:val>
          <c:extLst>
            <c:ext xmlns:c16="http://schemas.microsoft.com/office/drawing/2014/chart" uri="{C3380CC4-5D6E-409C-BE32-E72D297353CC}">
              <c16:uniqueId val="{00000001-264E-4BBA-839E-9288AAC4CC83}"/>
            </c:ext>
          </c:extLst>
        </c:ser>
        <c:ser>
          <c:idx val="2"/>
          <c:order val="2"/>
          <c:tx>
            <c:strRef>
              <c:f>'Walpole Crescent'!$AC$46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Crescent'!$AC$47</c:f>
              <c:numCache>
                <c:formatCode>General</c:formatCode>
                <c:ptCount val="1"/>
                <c:pt idx="0">
                  <c:v>5</c:v>
                </c:pt>
              </c:numCache>
            </c:numRef>
          </c:val>
          <c:extLst>
            <c:ext xmlns:c16="http://schemas.microsoft.com/office/drawing/2014/chart" uri="{C3380CC4-5D6E-409C-BE32-E72D297353CC}">
              <c16:uniqueId val="{00000002-264E-4BBA-839E-9288AAC4CC83}"/>
            </c:ext>
          </c:extLst>
        </c:ser>
        <c:ser>
          <c:idx val="3"/>
          <c:order val="3"/>
          <c:tx>
            <c:strRef>
              <c:f>'Walpole Crescent'!$AD$46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Crescent'!$AD$47</c:f>
              <c:numCache>
                <c:formatCode>General</c:formatCode>
                <c:ptCount val="1"/>
                <c:pt idx="0">
                  <c:v>5</c:v>
                </c:pt>
              </c:numCache>
            </c:numRef>
          </c:val>
          <c:extLst>
            <c:ext xmlns:c16="http://schemas.microsoft.com/office/drawing/2014/chart" uri="{C3380CC4-5D6E-409C-BE32-E72D297353CC}">
              <c16:uniqueId val="{00000003-264E-4BBA-839E-9288AAC4CC83}"/>
            </c:ext>
          </c:extLst>
        </c:ser>
        <c:ser>
          <c:idx val="4"/>
          <c:order val="4"/>
          <c:tx>
            <c:strRef>
              <c:f>'Walpole Crescent'!$AE$46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Crescent'!$AE$47</c:f>
              <c:numCache>
                <c:formatCode>General</c:formatCode>
                <c:ptCount val="1"/>
                <c:pt idx="0">
                  <c:v>38</c:v>
                </c:pt>
              </c:numCache>
            </c:numRef>
          </c:val>
          <c:extLst>
            <c:ext xmlns:c16="http://schemas.microsoft.com/office/drawing/2014/chart" uri="{C3380CC4-5D6E-409C-BE32-E72D297353CC}">
              <c16:uniqueId val="{00000004-264E-4BBA-839E-9288AAC4CC83}"/>
            </c:ext>
          </c:extLst>
        </c:ser>
        <c:ser>
          <c:idx val="5"/>
          <c:order val="5"/>
          <c:tx>
            <c:strRef>
              <c:f>'Walpole Crescent'!$AF$46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Crescent'!$Z$47</c:f>
              <c:strCache>
                <c:ptCount val="1"/>
                <c:pt idx="0">
                  <c:v>Walpole Crescent</c:v>
                </c:pt>
              </c:strCache>
            </c:strRef>
          </c:cat>
          <c:val>
            <c:numRef>
              <c:f>'Walpole Crescent'!$AF$47</c:f>
              <c:numCache>
                <c:formatCode>General</c:formatCode>
                <c:ptCount val="1"/>
                <c:pt idx="0">
                  <c:v>10</c:v>
                </c:pt>
              </c:numCache>
            </c:numRef>
          </c:val>
          <c:extLst>
            <c:ext xmlns:c16="http://schemas.microsoft.com/office/drawing/2014/chart" uri="{C3380CC4-5D6E-409C-BE32-E72D297353CC}">
              <c16:uniqueId val="{00000005-264E-4BBA-839E-9288AAC4CC83}"/>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'Walpole Crescent'!$AG$46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'Walpole Crescent'!$Z$47</c15:sqref>
                        </c15:formulaRef>
                      </c:ext>
                    </c:extLst>
                    <c:strCache>
                      <c:ptCount val="1"/>
                      <c:pt idx="0">
                        <c:v>Walpole Crescent</c:v>
                      </c:pt>
                    </c:strCache>
                  </c:strRef>
                </c:cat>
                <c:val>
                  <c:numRef>
                    <c:extLst>
                      <c:ext uri="{02D57815-91ED-43cb-92C2-25804820EDAC}">
                        <c15:formulaRef>
                          <c15:sqref>'Walpole Crescent'!$AG$47</c15:sqref>
                        </c15:formulaRef>
                      </c:ext>
                    </c:extLst>
                    <c:numCache>
                      <c:formatCode>General</c:formatCode>
                      <c:ptCount val="1"/>
                      <c:pt idx="0">
                        <c:v>66</c:v>
                      </c:pt>
                    </c:numCache>
                  </c:numRef>
                </c:val>
                <c:extLst>
                  <c:ext xmlns:c16="http://schemas.microsoft.com/office/drawing/2014/chart" uri="{C3380CC4-5D6E-409C-BE32-E72D297353CC}">
                    <c16:uniqueId val="{00000006-264E-4BBA-839E-9288AAC4CC83}"/>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'Church Road'!$Z$63</c:f>
              <c:strCache>
                <c:ptCount val="1"/>
                <c:pt idx="0">
                  <c:v>Church Road</c:v>
                </c:pt>
              </c:strCache>
            </c:strRef>
          </c:tx>
          <c:dPt>
            <c:idx val="0"/>
            <c:bubble3D val="0"/>
            <c:spPr>
              <a:solidFill>
                <a:schemeClr val="accent2"/>
              </a:solidFill>
              <a:ln>
                <a:noFill/>
              </a:ln>
              <a:effectLst/>
            </c:spPr>
            <c:extLst>
              <c:ext xmlns:c16="http://schemas.microsoft.com/office/drawing/2014/chart" uri="{C3380CC4-5D6E-409C-BE32-E72D297353CC}">
                <c16:uniqueId val="{0000000B-86FD-47F2-B013-275A6377978B}"/>
              </c:ext>
            </c:extLst>
          </c:dPt>
          <c:dPt>
            <c:idx val="1"/>
            <c:bubble3D val="0"/>
            <c:spPr>
              <a:solidFill>
                <a:schemeClr val="accent3"/>
              </a:solidFill>
              <a:ln>
                <a:noFill/>
              </a:ln>
              <a:effectLst/>
            </c:spPr>
            <c:extLst>
              <c:ext xmlns:c16="http://schemas.microsoft.com/office/drawing/2014/chart" uri="{C3380CC4-5D6E-409C-BE32-E72D297353CC}">
                <c16:uniqueId val="{00000001-262D-4A90-AF0F-DB9BEDACEA1C}"/>
              </c:ext>
            </c:extLst>
          </c:dPt>
          <c:dPt>
            <c:idx val="2"/>
            <c:bubble3D val="0"/>
            <c:spPr>
              <a:solidFill>
                <a:schemeClr val="accent4"/>
              </a:solidFill>
              <a:ln>
                <a:noFill/>
              </a:ln>
              <a:effectLst/>
            </c:spPr>
            <c:extLst>
              <c:ext xmlns:c16="http://schemas.microsoft.com/office/drawing/2014/chart" uri="{C3380CC4-5D6E-409C-BE32-E72D297353CC}">
                <c16:uniqueId val="{00000003-262D-4A90-AF0F-DB9BEDACEA1C}"/>
              </c:ext>
            </c:extLst>
          </c:dPt>
          <c:dPt>
            <c:idx val="3"/>
            <c:bubble3D val="0"/>
            <c:spPr>
              <a:solidFill>
                <a:schemeClr val="accent5"/>
              </a:solidFill>
              <a:ln>
                <a:noFill/>
              </a:ln>
              <a:effectLst/>
            </c:spPr>
            <c:extLst>
              <c:ext xmlns:c16="http://schemas.microsoft.com/office/drawing/2014/chart" uri="{C3380CC4-5D6E-409C-BE32-E72D297353CC}">
                <c16:uniqueId val="{00000005-262D-4A90-AF0F-DB9BEDACEA1C}"/>
              </c:ext>
            </c:extLst>
          </c:dPt>
          <c:dPt>
            <c:idx val="4"/>
            <c:bubble3D val="0"/>
            <c:spPr>
              <a:solidFill>
                <a:schemeClr val="accent6"/>
              </a:solidFill>
              <a:ln>
                <a:noFill/>
              </a:ln>
              <a:effectLst/>
            </c:spPr>
            <c:extLst>
              <c:ext xmlns:c16="http://schemas.microsoft.com/office/drawing/2014/chart" uri="{C3380CC4-5D6E-409C-BE32-E72D297353CC}">
                <c16:uniqueId val="{00000007-262D-4A90-AF0F-DB9BEDACEA1C}"/>
              </c:ext>
            </c:extLst>
          </c:dPt>
          <c:dLbls>
            <c:dLbl>
              <c:idx val="3"/>
              <c:layout>
                <c:manualLayout>
                  <c:x val="0.14716217015890745"/>
                  <c:y val="-6.26974371094658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62D-4A90-AF0F-DB9BEDACEA1C}"/>
                </c:ext>
              </c:extLst>
            </c:dLbl>
            <c:dLbl>
              <c:idx val="4"/>
              <c:layout>
                <c:manualLayout>
                  <c:x val="-3.4631124348131356E-2"/>
                  <c:y val="-7.5673311558652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62D-4A90-AF0F-DB9BEDACEA1C}"/>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'Church Road'!$AA$62:$AF$62</c15:sqref>
                  </c15:fullRef>
                </c:ext>
              </c:extLst>
              <c:f>'Church Road'!$AB$62:$AF$62</c:f>
              <c:strCache>
                <c:ptCount val="5"/>
                <c:pt idx="0">
                  <c:v>DISABLED</c:v>
                </c:pt>
                <c:pt idx="1">
                  <c:v>ILLEGAL</c:v>
                </c:pt>
                <c:pt idx="2">
                  <c:v>LONG STAY</c:v>
                </c:pt>
                <c:pt idx="3">
                  <c:v>RESIDENT</c:v>
                </c:pt>
                <c:pt idx="4">
                  <c:v>SHORT STAY</c:v>
                </c:pt>
              </c:strCache>
            </c:strRef>
          </c:cat>
          <c:val>
            <c:numRef>
              <c:extLst>
                <c:ext xmlns:c15="http://schemas.microsoft.com/office/drawing/2012/chart" uri="{02D57815-91ED-43cb-92C2-25804820EDAC}">
                  <c15:fullRef>
                    <c15:sqref>'Church Road'!$AA$63:$AF$63</c15:sqref>
                  </c15:fullRef>
                </c:ext>
              </c:extLst>
              <c:f>'Church Road'!$AB$63:$AF$63</c:f>
              <c:numCache>
                <c:formatCode>General</c:formatCode>
                <c:ptCount val="5"/>
                <c:pt idx="0">
                  <c:v>2</c:v>
                </c:pt>
                <c:pt idx="1">
                  <c:v>10</c:v>
                </c:pt>
                <c:pt idx="2">
                  <c:v>10</c:v>
                </c:pt>
                <c:pt idx="3">
                  <c:v>258</c:v>
                </c:pt>
                <c:pt idx="4">
                  <c:v>78</c:v>
                </c:pt>
              </c:numCache>
            </c:numRef>
          </c:val>
          <c:extLst>
            <c:ext xmlns:c15="http://schemas.microsoft.com/office/drawing/2012/chart" uri="{02D57815-91ED-43cb-92C2-25804820EDAC}">
              <c15:categoryFilterExceptions>
                <c15:categoryFilterException>
                  <c15:sqref>'Church Road'!$AA$63</c15:sqref>
                  <c15:spPr xmlns:c15="http://schemas.microsoft.com/office/drawing/2012/chart">
                    <a:solidFill>
                      <a:schemeClr val="accent1"/>
                    </a:solidFill>
                    <a:ln>
                      <a:noFill/>
                    </a:ln>
                    <a:effectLst/>
                  </c15:spPr>
                  <c15:bubble3D val="0"/>
                </c15:categoryFilterException>
              </c15:categoryFilterExceptions>
            </c:ext>
            <c:ext xmlns:c16="http://schemas.microsoft.com/office/drawing/2014/chart" uri="{C3380CC4-5D6E-409C-BE32-E72D297353CC}">
              <c16:uniqueId val="{00000008-262D-4A90-AF0F-DB9BEDACEA1C}"/>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'Walpole Crescent'!$AB$62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Crescent'!$Z$63</c:f>
              <c:strCache>
                <c:ptCount val="1"/>
                <c:pt idx="0">
                  <c:v>Walpole Crescent</c:v>
                </c:pt>
              </c:strCache>
            </c:strRef>
          </c:cat>
          <c:val>
            <c:numRef>
              <c:f>'Walpole Crescent'!$AB$63</c:f>
              <c:numCache>
                <c:formatCode>General</c:formatCode>
                <c:ptCount val="1"/>
                <c:pt idx="0">
                  <c:v>0</c:v>
                </c:pt>
              </c:numCache>
            </c:numRef>
          </c:val>
          <c:extLst>
            <c:ext xmlns:c16="http://schemas.microsoft.com/office/drawing/2014/chart" uri="{C3380CC4-5D6E-409C-BE32-E72D297353CC}">
              <c16:uniqueId val="{00000000-C5AD-42D2-B94C-7862FEBDF54E}"/>
            </c:ext>
          </c:extLst>
        </c:ser>
        <c:ser>
          <c:idx val="2"/>
          <c:order val="2"/>
          <c:tx>
            <c:strRef>
              <c:f>'Walpole Crescent'!$AC$62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Crescent'!$Z$63</c:f>
              <c:strCache>
                <c:ptCount val="1"/>
                <c:pt idx="0">
                  <c:v>Walpole Crescent</c:v>
                </c:pt>
              </c:strCache>
            </c:strRef>
          </c:cat>
          <c:val>
            <c:numRef>
              <c:f>'Walpole Crescent'!$AC$63</c:f>
              <c:numCache>
                <c:formatCode>General</c:formatCode>
                <c:ptCount val="1"/>
                <c:pt idx="0">
                  <c:v>6</c:v>
                </c:pt>
              </c:numCache>
            </c:numRef>
          </c:val>
          <c:extLst>
            <c:ext xmlns:c16="http://schemas.microsoft.com/office/drawing/2014/chart" uri="{C3380CC4-5D6E-409C-BE32-E72D297353CC}">
              <c16:uniqueId val="{00000001-C5AD-42D2-B94C-7862FEBDF54E}"/>
            </c:ext>
          </c:extLst>
        </c:ser>
        <c:ser>
          <c:idx val="3"/>
          <c:order val="3"/>
          <c:tx>
            <c:strRef>
              <c:f>'Walpole Crescent'!$AD$62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Crescent'!$Z$63</c:f>
              <c:strCache>
                <c:ptCount val="1"/>
                <c:pt idx="0">
                  <c:v>Walpole Crescent</c:v>
                </c:pt>
              </c:strCache>
            </c:strRef>
          </c:cat>
          <c:val>
            <c:numRef>
              <c:f>'Walpole Crescent'!$AD$63</c:f>
              <c:numCache>
                <c:formatCode>General</c:formatCode>
                <c:ptCount val="1"/>
                <c:pt idx="0">
                  <c:v>3</c:v>
                </c:pt>
              </c:numCache>
            </c:numRef>
          </c:val>
          <c:extLst>
            <c:ext xmlns:c16="http://schemas.microsoft.com/office/drawing/2014/chart" uri="{C3380CC4-5D6E-409C-BE32-E72D297353CC}">
              <c16:uniqueId val="{00000002-C5AD-42D2-B94C-7862FEBDF54E}"/>
            </c:ext>
          </c:extLst>
        </c:ser>
        <c:ser>
          <c:idx val="4"/>
          <c:order val="4"/>
          <c:tx>
            <c:strRef>
              <c:f>'Walpole Crescent'!$AE$62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Crescent'!$Z$63</c:f>
              <c:strCache>
                <c:ptCount val="1"/>
                <c:pt idx="0">
                  <c:v>Walpole Crescent</c:v>
                </c:pt>
              </c:strCache>
            </c:strRef>
          </c:cat>
          <c:val>
            <c:numRef>
              <c:f>'Walpole Crescent'!$AE$63</c:f>
              <c:numCache>
                <c:formatCode>General</c:formatCode>
                <c:ptCount val="1"/>
                <c:pt idx="0">
                  <c:v>30</c:v>
                </c:pt>
              </c:numCache>
            </c:numRef>
          </c:val>
          <c:extLst>
            <c:ext xmlns:c16="http://schemas.microsoft.com/office/drawing/2014/chart" uri="{C3380CC4-5D6E-409C-BE32-E72D297353CC}">
              <c16:uniqueId val="{00000003-C5AD-42D2-B94C-7862FEBDF54E}"/>
            </c:ext>
          </c:extLst>
        </c:ser>
        <c:ser>
          <c:idx val="5"/>
          <c:order val="5"/>
          <c:tx>
            <c:strRef>
              <c:f>'Walpole Crescent'!$AF$62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Crescent'!$Z$63</c:f>
              <c:strCache>
                <c:ptCount val="1"/>
                <c:pt idx="0">
                  <c:v>Walpole Crescent</c:v>
                </c:pt>
              </c:strCache>
            </c:strRef>
          </c:cat>
          <c:val>
            <c:numRef>
              <c:f>'Walpole Crescent'!$AF$63</c:f>
              <c:numCache>
                <c:formatCode>General</c:formatCode>
                <c:ptCount val="1"/>
                <c:pt idx="0">
                  <c:v>16</c:v>
                </c:pt>
              </c:numCache>
            </c:numRef>
          </c:val>
          <c:extLst>
            <c:ext xmlns:c16="http://schemas.microsoft.com/office/drawing/2014/chart" uri="{C3380CC4-5D6E-409C-BE32-E72D297353CC}">
              <c16:uniqueId val="{00000004-C5AD-42D2-B94C-7862FEBDF54E}"/>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'Walpole Crescent'!$AA$62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'Walpole Crescent'!$Z$63</c15:sqref>
                        </c15:formulaRef>
                      </c:ext>
                    </c:extLst>
                    <c:strCache>
                      <c:ptCount val="1"/>
                      <c:pt idx="0">
                        <c:v>Walpole Crescent</c:v>
                      </c:pt>
                    </c:strCache>
                  </c:strRef>
                </c:cat>
                <c:val>
                  <c:numRef>
                    <c:extLst>
                      <c:ext uri="{02D57815-91ED-43cb-92C2-25804820EDAC}">
                        <c15:formulaRef>
                          <c15:sqref>'Walpole Crescent'!$AA$63</c15:sqref>
                        </c15:formulaRef>
                      </c:ext>
                    </c:extLst>
                    <c:numCache>
                      <c:formatCode>General</c:formatCode>
                      <c:ptCount val="1"/>
                      <c:pt idx="0">
                        <c:v>0</c:v>
                      </c:pt>
                    </c:numCache>
                  </c:numRef>
                </c:val>
                <c:extLst>
                  <c:ext xmlns:c16="http://schemas.microsoft.com/office/drawing/2014/chart" uri="{C3380CC4-5D6E-409C-BE32-E72D297353CC}">
                    <c16:uniqueId val="{00000005-C5AD-42D2-B94C-7862FEBDF54E}"/>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Crescent'!$Z$79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Crescent'!$AA$79:$AP$79</c:f>
              <c:numCache>
                <c:formatCode>General</c:formatCode>
                <c:ptCount val="16"/>
                <c:pt idx="0">
                  <c:v>7</c:v>
                </c:pt>
                <c:pt idx="1">
                  <c:v>8</c:v>
                </c:pt>
                <c:pt idx="2">
                  <c:v>9</c:v>
                </c:pt>
                <c:pt idx="3">
                  <c:v>10</c:v>
                </c:pt>
                <c:pt idx="4">
                  <c:v>2</c:v>
                </c:pt>
                <c:pt idx="5">
                  <c:v>0</c:v>
                </c:pt>
                <c:pt idx="6">
                  <c:v>2</c:v>
                </c:pt>
                <c:pt idx="7">
                  <c:v>2</c:v>
                </c:pt>
                <c:pt idx="8">
                  <c:v>2</c:v>
                </c:pt>
                <c:pt idx="9">
                  <c:v>0</c:v>
                </c:pt>
                <c:pt idx="10">
                  <c:v>3</c:v>
                </c:pt>
                <c:pt idx="11">
                  <c:v>2</c:v>
                </c:pt>
                <c:pt idx="12">
                  <c:v>5</c:v>
                </c:pt>
                <c:pt idx="13">
                  <c:v>9</c:v>
                </c:pt>
                <c:pt idx="14">
                  <c:v>7</c:v>
                </c:pt>
                <c:pt idx="15">
                  <c:v>10</c:v>
                </c:pt>
              </c:numCache>
            </c:numRef>
          </c:val>
          <c:extLst>
            <c:ext xmlns:c16="http://schemas.microsoft.com/office/drawing/2014/chart" uri="{C3380CC4-5D6E-409C-BE32-E72D297353CC}">
              <c16:uniqueId val="{00000000-0CD8-41CF-9947-B5FB4529C92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Crescent'!$Z$95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Crescent'!$AA$95:$AP$95</c:f>
              <c:numCache>
                <c:formatCode>General</c:formatCode>
                <c:ptCount val="16"/>
                <c:pt idx="0">
                  <c:v>12</c:v>
                </c:pt>
                <c:pt idx="1">
                  <c:v>12</c:v>
                </c:pt>
                <c:pt idx="2">
                  <c:v>12</c:v>
                </c:pt>
                <c:pt idx="3">
                  <c:v>13</c:v>
                </c:pt>
                <c:pt idx="4">
                  <c:v>12</c:v>
                </c:pt>
                <c:pt idx="5">
                  <c:v>10</c:v>
                </c:pt>
                <c:pt idx="6">
                  <c:v>9</c:v>
                </c:pt>
                <c:pt idx="7">
                  <c:v>9</c:v>
                </c:pt>
                <c:pt idx="8">
                  <c:v>6</c:v>
                </c:pt>
                <c:pt idx="9">
                  <c:v>7</c:v>
                </c:pt>
                <c:pt idx="10">
                  <c:v>6</c:v>
                </c:pt>
                <c:pt idx="11">
                  <c:v>7</c:v>
                </c:pt>
                <c:pt idx="12">
                  <c:v>9</c:v>
                </c:pt>
                <c:pt idx="13">
                  <c:v>11</c:v>
                </c:pt>
                <c:pt idx="14">
                  <c:v>12</c:v>
                </c:pt>
                <c:pt idx="15">
                  <c:v>13</c:v>
                </c:pt>
              </c:numCache>
            </c:numRef>
          </c:val>
          <c:extLst>
            <c:ext xmlns:c16="http://schemas.microsoft.com/office/drawing/2014/chart" uri="{C3380CC4-5D6E-409C-BE32-E72D297353CC}">
              <c16:uniqueId val="{00000000-5DA2-4D7B-AF65-E102751EEF9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'Walpole Gardens'!$Z$38</c:f>
              <c:strCache>
                <c:ptCount val="1"/>
                <c:pt idx="0">
                  <c:v>COMMUTER</c:v>
                </c:pt>
              </c:strCache>
            </c:strRef>
          </c:tx>
          <c:spPr>
            <a:solidFill>
              <a:schemeClr val="accent1"/>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Gardens'!$AA$38:$AP$38</c:f>
              <c:numCache>
                <c:formatCode>General</c:formatCode>
                <c:ptCount val="16"/>
                <c:pt idx="0">
                  <c:v>0</c:v>
                </c:pt>
                <c:pt idx="1">
                  <c:v>0</c:v>
                </c:pt>
                <c:pt idx="2">
                  <c:v>0</c:v>
                </c:pt>
                <c:pt idx="3">
                  <c:v>7</c:v>
                </c:pt>
                <c:pt idx="4">
                  <c:v>13</c:v>
                </c:pt>
                <c:pt idx="5">
                  <c:v>13</c:v>
                </c:pt>
                <c:pt idx="6">
                  <c:v>13</c:v>
                </c:pt>
                <c:pt idx="7">
                  <c:v>13</c:v>
                </c:pt>
                <c:pt idx="8">
                  <c:v>13</c:v>
                </c:pt>
                <c:pt idx="9">
                  <c:v>13</c:v>
                </c:pt>
                <c:pt idx="10">
                  <c:v>10</c:v>
                </c:pt>
                <c:pt idx="11">
                  <c:v>6</c:v>
                </c:pt>
                <c:pt idx="12">
                  <c:v>4</c:v>
                </c:pt>
                <c:pt idx="13">
                  <c:v>0</c:v>
                </c:pt>
                <c:pt idx="14">
                  <c:v>0</c:v>
                </c:pt>
                <c:pt idx="15">
                  <c:v>0</c:v>
                </c:pt>
              </c:numCache>
            </c:numRef>
          </c:val>
          <c:extLst>
            <c:ext xmlns:c16="http://schemas.microsoft.com/office/drawing/2014/chart" uri="{C3380CC4-5D6E-409C-BE32-E72D297353CC}">
              <c16:uniqueId val="{00000001-5D95-44AE-AD06-CC06E7B6D112}"/>
            </c:ext>
          </c:extLst>
        </c:ser>
        <c:ser>
          <c:idx val="1"/>
          <c:order val="1"/>
          <c:tx>
            <c:strRef>
              <c:f>'Walpole Gardens'!$Z$39</c:f>
              <c:strCache>
                <c:ptCount val="1"/>
                <c:pt idx="0">
                  <c:v>DISABLED</c:v>
                </c:pt>
              </c:strCache>
            </c:strRef>
          </c:tx>
          <c:spPr>
            <a:solidFill>
              <a:schemeClr val="accent2"/>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5D95-44AE-AD06-CC06E7B6D112}"/>
            </c:ext>
          </c:extLst>
        </c:ser>
        <c:ser>
          <c:idx val="2"/>
          <c:order val="2"/>
          <c:tx>
            <c:strRef>
              <c:f>'Walpole Gardens'!$Z$40</c:f>
              <c:strCache>
                <c:ptCount val="1"/>
                <c:pt idx="0">
                  <c:v>ILLEGAL</c:v>
                </c:pt>
              </c:strCache>
            </c:strRef>
          </c:tx>
          <c:spPr>
            <a:solidFill>
              <a:schemeClr val="accent3"/>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Gardens'!$AA$40:$AP$40</c:f>
              <c:numCache>
                <c:formatCode>General</c:formatCode>
                <c:ptCount val="16"/>
                <c:pt idx="0">
                  <c:v>2</c:v>
                </c:pt>
                <c:pt idx="1">
                  <c:v>3</c:v>
                </c:pt>
                <c:pt idx="2">
                  <c:v>4</c:v>
                </c:pt>
                <c:pt idx="3">
                  <c:v>4</c:v>
                </c:pt>
                <c:pt idx="4">
                  <c:v>4</c:v>
                </c:pt>
                <c:pt idx="5">
                  <c:v>6</c:v>
                </c:pt>
                <c:pt idx="6">
                  <c:v>7</c:v>
                </c:pt>
                <c:pt idx="7">
                  <c:v>5</c:v>
                </c:pt>
                <c:pt idx="8">
                  <c:v>6</c:v>
                </c:pt>
                <c:pt idx="9">
                  <c:v>6</c:v>
                </c:pt>
                <c:pt idx="10">
                  <c:v>6</c:v>
                </c:pt>
                <c:pt idx="11">
                  <c:v>5</c:v>
                </c:pt>
                <c:pt idx="12">
                  <c:v>4</c:v>
                </c:pt>
                <c:pt idx="13">
                  <c:v>3</c:v>
                </c:pt>
                <c:pt idx="14">
                  <c:v>4</c:v>
                </c:pt>
                <c:pt idx="15">
                  <c:v>3</c:v>
                </c:pt>
              </c:numCache>
            </c:numRef>
          </c:val>
          <c:extLst>
            <c:ext xmlns:c16="http://schemas.microsoft.com/office/drawing/2014/chart" uri="{C3380CC4-5D6E-409C-BE32-E72D297353CC}">
              <c16:uniqueId val="{00000005-5D95-44AE-AD06-CC06E7B6D112}"/>
            </c:ext>
          </c:extLst>
        </c:ser>
        <c:ser>
          <c:idx val="3"/>
          <c:order val="3"/>
          <c:tx>
            <c:strRef>
              <c:f>'Walpole Gardens'!$Z$41</c:f>
              <c:strCache>
                <c:ptCount val="1"/>
                <c:pt idx="0">
                  <c:v>LONG STAY</c:v>
                </c:pt>
              </c:strCache>
            </c:strRef>
          </c:tx>
          <c:spPr>
            <a:solidFill>
              <a:schemeClr val="accent4"/>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Gardens'!$AA$41:$AP$41</c:f>
              <c:numCache>
                <c:formatCode>General</c:formatCode>
                <c:ptCount val="16"/>
                <c:pt idx="0">
                  <c:v>0</c:v>
                </c:pt>
                <c:pt idx="1">
                  <c:v>0</c:v>
                </c:pt>
                <c:pt idx="2">
                  <c:v>0</c:v>
                </c:pt>
                <c:pt idx="3">
                  <c:v>2</c:v>
                </c:pt>
                <c:pt idx="4">
                  <c:v>3</c:v>
                </c:pt>
                <c:pt idx="5">
                  <c:v>3</c:v>
                </c:pt>
                <c:pt idx="6">
                  <c:v>4</c:v>
                </c:pt>
                <c:pt idx="7">
                  <c:v>4</c:v>
                </c:pt>
                <c:pt idx="8">
                  <c:v>3</c:v>
                </c:pt>
                <c:pt idx="9">
                  <c:v>2</c:v>
                </c:pt>
                <c:pt idx="10">
                  <c:v>3</c:v>
                </c:pt>
                <c:pt idx="11">
                  <c:v>2</c:v>
                </c:pt>
                <c:pt idx="12">
                  <c:v>2</c:v>
                </c:pt>
                <c:pt idx="13">
                  <c:v>2</c:v>
                </c:pt>
                <c:pt idx="14">
                  <c:v>2</c:v>
                </c:pt>
                <c:pt idx="15">
                  <c:v>0</c:v>
                </c:pt>
              </c:numCache>
            </c:numRef>
          </c:val>
          <c:extLst>
            <c:ext xmlns:c16="http://schemas.microsoft.com/office/drawing/2014/chart" uri="{C3380CC4-5D6E-409C-BE32-E72D297353CC}">
              <c16:uniqueId val="{00000007-5D95-44AE-AD06-CC06E7B6D112}"/>
            </c:ext>
          </c:extLst>
        </c:ser>
        <c:ser>
          <c:idx val="4"/>
          <c:order val="4"/>
          <c:tx>
            <c:strRef>
              <c:f>'Walpole Gardens'!$Z$42</c:f>
              <c:strCache>
                <c:ptCount val="1"/>
                <c:pt idx="0">
                  <c:v>RESIDENT</c:v>
                </c:pt>
              </c:strCache>
            </c:strRef>
          </c:tx>
          <c:spPr>
            <a:solidFill>
              <a:schemeClr val="accent5"/>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Gardens'!$AA$42:$AP$42</c:f>
              <c:numCache>
                <c:formatCode>General</c:formatCode>
                <c:ptCount val="16"/>
                <c:pt idx="0">
                  <c:v>62</c:v>
                </c:pt>
                <c:pt idx="1">
                  <c:v>60</c:v>
                </c:pt>
                <c:pt idx="2">
                  <c:v>60</c:v>
                </c:pt>
                <c:pt idx="3">
                  <c:v>50</c:v>
                </c:pt>
                <c:pt idx="4">
                  <c:v>51</c:v>
                </c:pt>
                <c:pt idx="5">
                  <c:v>51</c:v>
                </c:pt>
                <c:pt idx="6">
                  <c:v>52</c:v>
                </c:pt>
                <c:pt idx="7">
                  <c:v>52</c:v>
                </c:pt>
                <c:pt idx="8">
                  <c:v>53</c:v>
                </c:pt>
                <c:pt idx="9">
                  <c:v>50</c:v>
                </c:pt>
                <c:pt idx="10">
                  <c:v>51</c:v>
                </c:pt>
                <c:pt idx="11">
                  <c:v>51</c:v>
                </c:pt>
                <c:pt idx="12">
                  <c:v>49</c:v>
                </c:pt>
                <c:pt idx="13">
                  <c:v>48</c:v>
                </c:pt>
                <c:pt idx="14">
                  <c:v>55</c:v>
                </c:pt>
                <c:pt idx="15">
                  <c:v>57</c:v>
                </c:pt>
              </c:numCache>
            </c:numRef>
          </c:val>
          <c:extLst>
            <c:ext xmlns:c16="http://schemas.microsoft.com/office/drawing/2014/chart" uri="{C3380CC4-5D6E-409C-BE32-E72D297353CC}">
              <c16:uniqueId val="{00000009-5D95-44AE-AD06-CC06E7B6D112}"/>
            </c:ext>
          </c:extLst>
        </c:ser>
        <c:ser>
          <c:idx val="5"/>
          <c:order val="5"/>
          <c:tx>
            <c:strRef>
              <c:f>'Walpole Gardens'!$Z$43</c:f>
              <c:strCache>
                <c:ptCount val="1"/>
                <c:pt idx="0">
                  <c:v>SHORT STAY</c:v>
                </c:pt>
              </c:strCache>
            </c:strRef>
          </c:tx>
          <c:spPr>
            <a:solidFill>
              <a:schemeClr val="accent6"/>
            </a:solidFill>
            <a:ln>
              <a:noFill/>
            </a:ln>
            <a:effectLst/>
          </c:spPr>
          <c:invertIfNegative val="0"/>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Gardens'!$AA$43:$AP$43</c:f>
              <c:numCache>
                <c:formatCode>General</c:formatCode>
                <c:ptCount val="16"/>
                <c:pt idx="0">
                  <c:v>0</c:v>
                </c:pt>
                <c:pt idx="1">
                  <c:v>0</c:v>
                </c:pt>
                <c:pt idx="2">
                  <c:v>0</c:v>
                </c:pt>
                <c:pt idx="3">
                  <c:v>5</c:v>
                </c:pt>
                <c:pt idx="4">
                  <c:v>5</c:v>
                </c:pt>
                <c:pt idx="5">
                  <c:v>6</c:v>
                </c:pt>
                <c:pt idx="6">
                  <c:v>5</c:v>
                </c:pt>
                <c:pt idx="7">
                  <c:v>5</c:v>
                </c:pt>
                <c:pt idx="8">
                  <c:v>4</c:v>
                </c:pt>
                <c:pt idx="9">
                  <c:v>4</c:v>
                </c:pt>
                <c:pt idx="10">
                  <c:v>7</c:v>
                </c:pt>
                <c:pt idx="11">
                  <c:v>4</c:v>
                </c:pt>
                <c:pt idx="12">
                  <c:v>5</c:v>
                </c:pt>
                <c:pt idx="13">
                  <c:v>3</c:v>
                </c:pt>
                <c:pt idx="14">
                  <c:v>1</c:v>
                </c:pt>
                <c:pt idx="15">
                  <c:v>0</c:v>
                </c:pt>
              </c:numCache>
            </c:numRef>
          </c:val>
          <c:extLst>
            <c:ext xmlns:c16="http://schemas.microsoft.com/office/drawing/2014/chart" uri="{C3380CC4-5D6E-409C-BE32-E72D297353CC}">
              <c16:uniqueId val="{0000000B-5D95-44AE-AD06-CC06E7B6D112}"/>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'Walpole Gardens'!$Z$44</c:f>
              <c:strCache>
                <c:ptCount val="1"/>
                <c:pt idx="0">
                  <c:v>CAPACITY</c:v>
                </c:pt>
              </c:strCache>
            </c:strRef>
          </c:tx>
          <c:spPr>
            <a:ln w="19050" cap="rnd" cmpd="sng" algn="ctr">
              <a:solidFill>
                <a:schemeClr val="tx1"/>
              </a:solidFill>
              <a:prstDash val="solid"/>
              <a:round/>
            </a:ln>
            <a:effectLst/>
          </c:spPr>
          <c:marker>
            <c:symbol val="none"/>
          </c:marker>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Gardens'!$AA$44:$AP$44</c:f>
              <c:numCache>
                <c:formatCode>General</c:formatCode>
                <c:ptCount val="16"/>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numCache>
            </c:numRef>
          </c:val>
          <c:smooth val="0"/>
          <c:extLst>
            <c:ext xmlns:c16="http://schemas.microsoft.com/office/drawing/2014/chart" uri="{C3380CC4-5D6E-409C-BE32-E72D297353CC}">
              <c16:uniqueId val="{0000000D-5D95-44AE-AD06-CC06E7B6D112}"/>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'Walpole Gardens'!$Z$55</c:f>
              <c:strCache>
                <c:ptCount val="1"/>
                <c:pt idx="0">
                  <c:v>DISABLED</c:v>
                </c:pt>
              </c:strCache>
            </c:strRef>
          </c:tx>
          <c:spPr>
            <a:solidFill>
              <a:schemeClr val="accent2"/>
            </a:solidFill>
            <a:ln>
              <a:noFill/>
            </a:ln>
            <a:effectLst/>
          </c:spPr>
          <c:invertIfNegative val="0"/>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27C-409C-8A11-4AF36334F536}"/>
            </c:ext>
          </c:extLst>
        </c:ser>
        <c:ser>
          <c:idx val="2"/>
          <c:order val="2"/>
          <c:tx>
            <c:strRef>
              <c:f>'Walpole Gardens'!$Z$56</c:f>
              <c:strCache>
                <c:ptCount val="1"/>
                <c:pt idx="0">
                  <c:v>ILLEGAL</c:v>
                </c:pt>
              </c:strCache>
            </c:strRef>
          </c:tx>
          <c:spPr>
            <a:solidFill>
              <a:schemeClr val="accent3"/>
            </a:solidFill>
            <a:ln>
              <a:noFill/>
            </a:ln>
            <a:effectLst/>
          </c:spPr>
          <c:invertIfNegative val="0"/>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Gardens'!$AA$56:$AP$56</c:f>
              <c:numCache>
                <c:formatCode>General</c:formatCode>
                <c:ptCount val="16"/>
                <c:pt idx="0">
                  <c:v>4</c:v>
                </c:pt>
                <c:pt idx="1">
                  <c:v>4</c:v>
                </c:pt>
                <c:pt idx="2">
                  <c:v>4</c:v>
                </c:pt>
                <c:pt idx="3">
                  <c:v>5</c:v>
                </c:pt>
                <c:pt idx="4">
                  <c:v>5</c:v>
                </c:pt>
                <c:pt idx="5">
                  <c:v>3</c:v>
                </c:pt>
                <c:pt idx="6">
                  <c:v>3</c:v>
                </c:pt>
                <c:pt idx="7">
                  <c:v>3</c:v>
                </c:pt>
                <c:pt idx="8">
                  <c:v>4</c:v>
                </c:pt>
                <c:pt idx="9">
                  <c:v>3</c:v>
                </c:pt>
                <c:pt idx="10">
                  <c:v>3</c:v>
                </c:pt>
                <c:pt idx="11">
                  <c:v>4</c:v>
                </c:pt>
                <c:pt idx="12">
                  <c:v>5</c:v>
                </c:pt>
                <c:pt idx="13">
                  <c:v>3</c:v>
                </c:pt>
                <c:pt idx="14">
                  <c:v>3</c:v>
                </c:pt>
                <c:pt idx="15">
                  <c:v>3</c:v>
                </c:pt>
              </c:numCache>
            </c:numRef>
          </c:val>
          <c:extLst>
            <c:ext xmlns:c16="http://schemas.microsoft.com/office/drawing/2014/chart" uri="{C3380CC4-5D6E-409C-BE32-E72D297353CC}">
              <c16:uniqueId val="{00000002-327C-409C-8A11-4AF36334F536}"/>
            </c:ext>
          </c:extLst>
        </c:ser>
        <c:ser>
          <c:idx val="3"/>
          <c:order val="3"/>
          <c:tx>
            <c:strRef>
              <c:f>'Walpole Gardens'!$Z$57</c:f>
              <c:strCache>
                <c:ptCount val="1"/>
                <c:pt idx="0">
                  <c:v>LONG STAY</c:v>
                </c:pt>
              </c:strCache>
            </c:strRef>
          </c:tx>
          <c:spPr>
            <a:solidFill>
              <a:schemeClr val="accent4"/>
            </a:solidFill>
            <a:ln>
              <a:noFill/>
            </a:ln>
            <a:effectLst/>
          </c:spPr>
          <c:invertIfNegative val="0"/>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Gardens'!$AA$57:$AP$57</c:f>
              <c:numCache>
                <c:formatCode>General</c:formatCode>
                <c:ptCount val="16"/>
                <c:pt idx="0">
                  <c:v>0</c:v>
                </c:pt>
                <c:pt idx="1">
                  <c:v>0</c:v>
                </c:pt>
                <c:pt idx="2">
                  <c:v>0</c:v>
                </c:pt>
                <c:pt idx="3">
                  <c:v>0</c:v>
                </c:pt>
                <c:pt idx="4">
                  <c:v>0</c:v>
                </c:pt>
                <c:pt idx="5">
                  <c:v>0</c:v>
                </c:pt>
                <c:pt idx="6">
                  <c:v>1</c:v>
                </c:pt>
                <c:pt idx="7">
                  <c:v>1</c:v>
                </c:pt>
                <c:pt idx="8">
                  <c:v>1</c:v>
                </c:pt>
                <c:pt idx="9">
                  <c:v>2</c:v>
                </c:pt>
                <c:pt idx="10">
                  <c:v>2</c:v>
                </c:pt>
                <c:pt idx="11">
                  <c:v>2</c:v>
                </c:pt>
                <c:pt idx="12">
                  <c:v>2</c:v>
                </c:pt>
                <c:pt idx="13">
                  <c:v>1</c:v>
                </c:pt>
                <c:pt idx="14">
                  <c:v>0</c:v>
                </c:pt>
                <c:pt idx="15">
                  <c:v>0</c:v>
                </c:pt>
              </c:numCache>
            </c:numRef>
          </c:val>
          <c:extLst>
            <c:ext xmlns:c16="http://schemas.microsoft.com/office/drawing/2014/chart" uri="{C3380CC4-5D6E-409C-BE32-E72D297353CC}">
              <c16:uniqueId val="{00000003-327C-409C-8A11-4AF36334F536}"/>
            </c:ext>
          </c:extLst>
        </c:ser>
        <c:ser>
          <c:idx val="4"/>
          <c:order val="4"/>
          <c:tx>
            <c:strRef>
              <c:f>'Walpole Gardens'!$Z$58</c:f>
              <c:strCache>
                <c:ptCount val="1"/>
                <c:pt idx="0">
                  <c:v>RESIDENT</c:v>
                </c:pt>
              </c:strCache>
            </c:strRef>
          </c:tx>
          <c:spPr>
            <a:solidFill>
              <a:schemeClr val="accent5"/>
            </a:solidFill>
            <a:ln>
              <a:noFill/>
            </a:ln>
            <a:effectLst/>
          </c:spPr>
          <c:invertIfNegative val="0"/>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Gardens'!$AA$58:$AP$58</c:f>
              <c:numCache>
                <c:formatCode>General</c:formatCode>
                <c:ptCount val="16"/>
                <c:pt idx="0">
                  <c:v>62</c:v>
                </c:pt>
                <c:pt idx="1">
                  <c:v>58</c:v>
                </c:pt>
                <c:pt idx="2">
                  <c:v>58</c:v>
                </c:pt>
                <c:pt idx="3">
                  <c:v>58</c:v>
                </c:pt>
                <c:pt idx="4">
                  <c:v>53</c:v>
                </c:pt>
                <c:pt idx="5">
                  <c:v>46</c:v>
                </c:pt>
                <c:pt idx="6">
                  <c:v>46</c:v>
                </c:pt>
                <c:pt idx="7">
                  <c:v>39</c:v>
                </c:pt>
                <c:pt idx="8">
                  <c:v>43</c:v>
                </c:pt>
                <c:pt idx="9">
                  <c:v>48</c:v>
                </c:pt>
                <c:pt idx="10">
                  <c:v>42</c:v>
                </c:pt>
                <c:pt idx="11">
                  <c:v>43</c:v>
                </c:pt>
                <c:pt idx="12">
                  <c:v>44</c:v>
                </c:pt>
                <c:pt idx="13">
                  <c:v>43</c:v>
                </c:pt>
                <c:pt idx="14">
                  <c:v>48</c:v>
                </c:pt>
                <c:pt idx="15">
                  <c:v>50</c:v>
                </c:pt>
              </c:numCache>
            </c:numRef>
          </c:val>
          <c:extLst>
            <c:ext xmlns:c16="http://schemas.microsoft.com/office/drawing/2014/chart" uri="{C3380CC4-5D6E-409C-BE32-E72D297353CC}">
              <c16:uniqueId val="{00000004-327C-409C-8A11-4AF36334F536}"/>
            </c:ext>
          </c:extLst>
        </c:ser>
        <c:ser>
          <c:idx val="5"/>
          <c:order val="5"/>
          <c:tx>
            <c:strRef>
              <c:f>'Walpole Gardens'!$Z$59</c:f>
              <c:strCache>
                <c:ptCount val="1"/>
                <c:pt idx="0">
                  <c:v>SHORT STAY</c:v>
                </c:pt>
              </c:strCache>
            </c:strRef>
          </c:tx>
          <c:spPr>
            <a:solidFill>
              <a:schemeClr val="accent6"/>
            </a:solidFill>
            <a:ln>
              <a:noFill/>
            </a:ln>
            <a:effectLst/>
          </c:spPr>
          <c:invertIfNegative val="0"/>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Gardens'!$AA$59:$AP$59</c:f>
              <c:numCache>
                <c:formatCode>General</c:formatCode>
                <c:ptCount val="16"/>
                <c:pt idx="0">
                  <c:v>0</c:v>
                </c:pt>
                <c:pt idx="1">
                  <c:v>0</c:v>
                </c:pt>
                <c:pt idx="2">
                  <c:v>0</c:v>
                </c:pt>
                <c:pt idx="3">
                  <c:v>0</c:v>
                </c:pt>
                <c:pt idx="4">
                  <c:v>0</c:v>
                </c:pt>
                <c:pt idx="5">
                  <c:v>0</c:v>
                </c:pt>
                <c:pt idx="6">
                  <c:v>0</c:v>
                </c:pt>
                <c:pt idx="7">
                  <c:v>2</c:v>
                </c:pt>
                <c:pt idx="8">
                  <c:v>7</c:v>
                </c:pt>
                <c:pt idx="9">
                  <c:v>5</c:v>
                </c:pt>
                <c:pt idx="10">
                  <c:v>3</c:v>
                </c:pt>
                <c:pt idx="11">
                  <c:v>0</c:v>
                </c:pt>
                <c:pt idx="12">
                  <c:v>1</c:v>
                </c:pt>
                <c:pt idx="13">
                  <c:v>1</c:v>
                </c:pt>
                <c:pt idx="14">
                  <c:v>0</c:v>
                </c:pt>
                <c:pt idx="15">
                  <c:v>0</c:v>
                </c:pt>
              </c:numCache>
            </c:numRef>
          </c:val>
          <c:extLst>
            <c:ext xmlns:c16="http://schemas.microsoft.com/office/drawing/2014/chart" uri="{C3380CC4-5D6E-409C-BE32-E72D297353CC}">
              <c16:uniqueId val="{00000005-327C-409C-8A11-4AF36334F536}"/>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'Walpole Gardens'!$Z$54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'Walpole Gardens'!$AA$53:$AP$53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'Walpole Gardens'!$AA$54:$AP$54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27C-409C-8A11-4AF36334F536}"/>
                  </c:ext>
                </c:extLst>
              </c15:ser>
            </c15:filteredBarSeries>
          </c:ext>
        </c:extLst>
      </c:barChart>
      <c:lineChart>
        <c:grouping val="standard"/>
        <c:varyColors val="0"/>
        <c:ser>
          <c:idx val="6"/>
          <c:order val="6"/>
          <c:tx>
            <c:strRef>
              <c:f>'Walpole Gardens'!$Z$60</c:f>
              <c:strCache>
                <c:ptCount val="1"/>
                <c:pt idx="0">
                  <c:v>CAPACITY</c:v>
                </c:pt>
              </c:strCache>
            </c:strRef>
          </c:tx>
          <c:spPr>
            <a:ln w="19050" cap="rnd" cmpd="sng" algn="ctr">
              <a:solidFill>
                <a:schemeClr val="tx1"/>
              </a:solidFill>
              <a:prstDash val="solid"/>
              <a:round/>
            </a:ln>
            <a:effectLst/>
          </c:spPr>
          <c:marker>
            <c:symbol val="none"/>
          </c:marker>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Gardens'!$AA$60:$AP$60</c:f>
              <c:numCache>
                <c:formatCode>General</c:formatCode>
                <c:ptCount val="16"/>
                <c:pt idx="0">
                  <c:v>79</c:v>
                </c:pt>
                <c:pt idx="1">
                  <c:v>79</c:v>
                </c:pt>
                <c:pt idx="2">
                  <c:v>79</c:v>
                </c:pt>
                <c:pt idx="3">
                  <c:v>79</c:v>
                </c:pt>
                <c:pt idx="4">
                  <c:v>79</c:v>
                </c:pt>
                <c:pt idx="5">
                  <c:v>79</c:v>
                </c:pt>
                <c:pt idx="6">
                  <c:v>79</c:v>
                </c:pt>
                <c:pt idx="7">
                  <c:v>79</c:v>
                </c:pt>
                <c:pt idx="8">
                  <c:v>79</c:v>
                </c:pt>
                <c:pt idx="9">
                  <c:v>79</c:v>
                </c:pt>
                <c:pt idx="10">
                  <c:v>79</c:v>
                </c:pt>
                <c:pt idx="11">
                  <c:v>79</c:v>
                </c:pt>
                <c:pt idx="12">
                  <c:v>79</c:v>
                </c:pt>
                <c:pt idx="13">
                  <c:v>79</c:v>
                </c:pt>
                <c:pt idx="14">
                  <c:v>79</c:v>
                </c:pt>
                <c:pt idx="15">
                  <c:v>79</c:v>
                </c:pt>
              </c:numCache>
            </c:numRef>
          </c:val>
          <c:smooth val="0"/>
          <c:extLst>
            <c:ext xmlns:c16="http://schemas.microsoft.com/office/drawing/2014/chart" uri="{C3380CC4-5D6E-409C-BE32-E72D297353CC}">
              <c16:uniqueId val="{00000006-327C-409C-8A11-4AF36334F536}"/>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'Walpole Gardens'!$Z$63</c:f>
              <c:strCache>
                <c:ptCount val="1"/>
                <c:pt idx="0">
                  <c:v>Walpole Gardens</c:v>
                </c:pt>
              </c:strCache>
            </c:strRef>
          </c:tx>
          <c:dPt>
            <c:idx val="0"/>
            <c:bubble3D val="0"/>
            <c:spPr>
              <a:solidFill>
                <a:schemeClr val="accent3"/>
              </a:solidFill>
              <a:ln>
                <a:noFill/>
              </a:ln>
              <a:effectLst/>
            </c:spPr>
            <c:extLst>
              <c:ext xmlns:c16="http://schemas.microsoft.com/office/drawing/2014/chart" uri="{C3380CC4-5D6E-409C-BE32-E72D297353CC}">
                <c16:uniqueId val="{00000001-B395-4FA5-9B04-9FAE3C7E7C15}"/>
              </c:ext>
            </c:extLst>
          </c:dPt>
          <c:dPt>
            <c:idx val="1"/>
            <c:bubble3D val="0"/>
            <c:spPr>
              <a:solidFill>
                <a:schemeClr val="accent4"/>
              </a:solidFill>
              <a:ln>
                <a:noFill/>
              </a:ln>
              <a:effectLst/>
            </c:spPr>
            <c:extLst>
              <c:ext xmlns:c16="http://schemas.microsoft.com/office/drawing/2014/chart" uri="{C3380CC4-5D6E-409C-BE32-E72D297353CC}">
                <c16:uniqueId val="{00000003-B395-4FA5-9B04-9FAE3C7E7C15}"/>
              </c:ext>
            </c:extLst>
          </c:dPt>
          <c:dPt>
            <c:idx val="2"/>
            <c:bubble3D val="0"/>
            <c:spPr>
              <a:solidFill>
                <a:schemeClr val="accent5"/>
              </a:solidFill>
              <a:ln>
                <a:noFill/>
              </a:ln>
              <a:effectLst/>
            </c:spPr>
            <c:extLst>
              <c:ext xmlns:c16="http://schemas.microsoft.com/office/drawing/2014/chart" uri="{C3380CC4-5D6E-409C-BE32-E72D297353CC}">
                <c16:uniqueId val="{00000005-B395-4FA5-9B04-9FAE3C7E7C15}"/>
              </c:ext>
            </c:extLst>
          </c:dPt>
          <c:dPt>
            <c:idx val="3"/>
            <c:bubble3D val="0"/>
            <c:spPr>
              <a:solidFill>
                <a:schemeClr val="accent6"/>
              </a:solidFill>
              <a:ln>
                <a:noFill/>
              </a:ln>
              <a:effectLst/>
            </c:spPr>
            <c:extLst>
              <c:ext xmlns:c16="http://schemas.microsoft.com/office/drawing/2014/chart" uri="{C3380CC4-5D6E-409C-BE32-E72D297353CC}">
                <c16:uniqueId val="{00000007-B395-4FA5-9B04-9FAE3C7E7C15}"/>
              </c:ext>
            </c:extLst>
          </c:dPt>
          <c:dLbls>
            <c:dLbl>
              <c:idx val="0"/>
              <c:layout>
                <c:manualLayout>
                  <c:x val="-1.212847723134846E-2"/>
                  <c:y val="-5.489254182651484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395-4FA5-9B04-9FAE3C7E7C15}"/>
                </c:ext>
              </c:extLst>
            </c:dLbl>
            <c:dLbl>
              <c:idx val="1"/>
              <c:layout>
                <c:manualLayout>
                  <c:x val="6.7166530791871418E-2"/>
                  <c:y val="1.37771965240104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395-4FA5-9B04-9FAE3C7E7C15}"/>
                </c:ext>
              </c:extLst>
            </c:dLbl>
            <c:dLbl>
              <c:idx val="2"/>
              <c:layout>
                <c:manualLayout>
                  <c:x val="0.22596926414462365"/>
                  <c:y val="-3.21412081171398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395-4FA5-9B04-9FAE3C7E7C15}"/>
                </c:ext>
              </c:extLst>
            </c:dLbl>
            <c:dLbl>
              <c:idx val="3"/>
              <c:layout>
                <c:manualLayout>
                  <c:x val="-1.2741781011195738E-2"/>
                  <c:y val="4.65851070439590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395-4FA5-9B04-9FAE3C7E7C1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'Walpole Gardens'!$AA$62:$AF$62</c15:sqref>
                  </c15:fullRef>
                </c:ext>
              </c:extLst>
              <c:f>'Walpole Gardens'!$AC$62:$AF$62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'Walpole Gardens'!$AA$63:$AF$63</c15:sqref>
                  </c15:fullRef>
                </c:ext>
              </c:extLst>
              <c:f>'Walpole Gardens'!$AC$63:$AF$63</c:f>
              <c:numCache>
                <c:formatCode>General</c:formatCode>
                <c:ptCount val="4"/>
                <c:pt idx="0">
                  <c:v>8</c:v>
                </c:pt>
                <c:pt idx="1">
                  <c:v>2</c:v>
                </c:pt>
                <c:pt idx="2">
                  <c:v>106</c:v>
                </c:pt>
                <c:pt idx="3">
                  <c:v>11</c:v>
                </c:pt>
              </c:numCache>
            </c:numRef>
          </c:val>
          <c:extLst>
            <c:ext xmlns:c15="http://schemas.microsoft.com/office/drawing/2012/chart" uri="{02D57815-91ED-43cb-92C2-25804820EDAC}">
              <c15:categoryFilterExceptions>
                <c15:categoryFilterException>
                  <c15:sqref>'Walpole Gardens'!$AA$63</c15:sqref>
                  <c15:spPr xmlns:c15="http://schemas.microsoft.com/office/drawing/2012/chart">
                    <a:solidFill>
                      <a:schemeClr val="accent1"/>
                    </a:solidFill>
                    <a:ln>
                      <a:noFill/>
                    </a:ln>
                    <a:effectLst/>
                  </c15:spPr>
                  <c15:bubble3D val="0"/>
                </c15:categoryFilterException>
                <c15:categoryFilterException>
                  <c15:sqref>'Walpole Gardens'!$AB$63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B395-4FA5-9B04-9FAE3C7E7C1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'Walpole Gardens'!$Z$47</c:f>
              <c:strCache>
                <c:ptCount val="1"/>
                <c:pt idx="0">
                  <c:v>Walpole Gardens</c:v>
                </c:pt>
              </c:strCache>
            </c:strRef>
          </c:tx>
          <c:dPt>
            <c:idx val="0"/>
            <c:bubble3D val="0"/>
            <c:spPr>
              <a:solidFill>
                <a:schemeClr val="accent1"/>
              </a:solidFill>
              <a:ln>
                <a:noFill/>
              </a:ln>
              <a:effectLst/>
            </c:spPr>
            <c:extLst>
              <c:ext xmlns:c16="http://schemas.microsoft.com/office/drawing/2014/chart" uri="{C3380CC4-5D6E-409C-BE32-E72D297353CC}">
                <c16:uniqueId val="{00000001-C16B-4DB8-9C87-958F7EB314A5}"/>
              </c:ext>
            </c:extLst>
          </c:dPt>
          <c:dPt>
            <c:idx val="1"/>
            <c:bubble3D val="0"/>
            <c:spPr>
              <a:solidFill>
                <a:schemeClr val="accent2"/>
              </a:solidFill>
              <a:ln>
                <a:noFill/>
              </a:ln>
              <a:effectLst/>
            </c:spPr>
            <c:extLst>
              <c:ext xmlns:c16="http://schemas.microsoft.com/office/drawing/2014/chart" uri="{C3380CC4-5D6E-409C-BE32-E72D297353CC}">
                <c16:uniqueId val="{00000003-C16B-4DB8-9C87-958F7EB314A5}"/>
              </c:ext>
            </c:extLst>
          </c:dPt>
          <c:dPt>
            <c:idx val="2"/>
            <c:bubble3D val="0"/>
            <c:spPr>
              <a:solidFill>
                <a:schemeClr val="accent3"/>
              </a:solidFill>
              <a:ln>
                <a:noFill/>
              </a:ln>
              <a:effectLst/>
            </c:spPr>
            <c:extLst>
              <c:ext xmlns:c16="http://schemas.microsoft.com/office/drawing/2014/chart" uri="{C3380CC4-5D6E-409C-BE32-E72D297353CC}">
                <c16:uniqueId val="{00000005-C16B-4DB8-9C87-958F7EB314A5}"/>
              </c:ext>
            </c:extLst>
          </c:dPt>
          <c:dPt>
            <c:idx val="3"/>
            <c:bubble3D val="0"/>
            <c:spPr>
              <a:solidFill>
                <a:schemeClr val="accent4"/>
              </a:solidFill>
              <a:ln>
                <a:noFill/>
              </a:ln>
              <a:effectLst/>
            </c:spPr>
            <c:extLst>
              <c:ext xmlns:c16="http://schemas.microsoft.com/office/drawing/2014/chart" uri="{C3380CC4-5D6E-409C-BE32-E72D297353CC}">
                <c16:uniqueId val="{00000007-C16B-4DB8-9C87-958F7EB314A5}"/>
              </c:ext>
            </c:extLst>
          </c:dPt>
          <c:dPt>
            <c:idx val="4"/>
            <c:bubble3D val="0"/>
            <c:spPr>
              <a:solidFill>
                <a:schemeClr val="accent5"/>
              </a:solidFill>
              <a:ln>
                <a:noFill/>
              </a:ln>
              <a:effectLst/>
            </c:spPr>
            <c:extLst>
              <c:ext xmlns:c16="http://schemas.microsoft.com/office/drawing/2014/chart" uri="{C3380CC4-5D6E-409C-BE32-E72D297353CC}">
                <c16:uniqueId val="{00000009-C16B-4DB8-9C87-958F7EB314A5}"/>
              </c:ext>
            </c:extLst>
          </c:dPt>
          <c:dPt>
            <c:idx val="5"/>
            <c:bubble3D val="0"/>
            <c:spPr>
              <a:solidFill>
                <a:schemeClr val="accent6"/>
              </a:solidFill>
              <a:ln>
                <a:noFill/>
              </a:ln>
              <a:effectLst/>
            </c:spPr>
            <c:extLst>
              <c:ext xmlns:c16="http://schemas.microsoft.com/office/drawing/2014/chart" uri="{C3380CC4-5D6E-409C-BE32-E72D297353CC}">
                <c16:uniqueId val="{0000000B-C16B-4DB8-9C87-958F7EB314A5}"/>
              </c:ext>
            </c:extLst>
          </c:dPt>
          <c:dLbls>
            <c:dLbl>
              <c:idx val="1"/>
              <c:delete val="1"/>
              <c:extLst>
                <c:ext xmlns:c15="http://schemas.microsoft.com/office/drawing/2012/chart" uri="{CE6537A1-D6FC-4f65-9D91-7224C49458BB}"/>
                <c:ext xmlns:c16="http://schemas.microsoft.com/office/drawing/2014/chart" uri="{C3380CC4-5D6E-409C-BE32-E72D297353CC}">
                  <c16:uniqueId val="{00000003-C16B-4DB8-9C87-958F7EB314A5}"/>
                </c:ext>
              </c:extLst>
            </c:dLbl>
            <c:dLbl>
              <c:idx val="2"/>
              <c:layout>
                <c:manualLayout>
                  <c:x val="2.1606629462517627E-2"/>
                  <c:y val="-1.64044552495062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6B-4DB8-9C87-958F7EB314A5}"/>
                </c:ext>
              </c:extLst>
            </c:dLbl>
            <c:dLbl>
              <c:idx val="4"/>
              <c:layout>
                <c:manualLayout>
                  <c:x val="-0.28474909746167865"/>
                  <c:y val="-0.127490708934481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16B-4DB8-9C87-958F7EB314A5}"/>
                </c:ext>
              </c:extLst>
            </c:dLbl>
            <c:dLbl>
              <c:idx val="5"/>
              <c:layout>
                <c:manualLayout>
                  <c:x val="2.6967124138661453E-3"/>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B-4DB8-9C87-958F7EB314A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'Walpole Gardens'!$AA$46:$AF$46</c:f>
              <c:strCache>
                <c:ptCount val="6"/>
                <c:pt idx="0">
                  <c:v>COMMUTER</c:v>
                </c:pt>
                <c:pt idx="1">
                  <c:v>DISABLED</c:v>
                </c:pt>
                <c:pt idx="2">
                  <c:v>ILLEGAL</c:v>
                </c:pt>
                <c:pt idx="3">
                  <c:v>LONG STAY</c:v>
                </c:pt>
                <c:pt idx="4">
                  <c:v>RESIDENT</c:v>
                </c:pt>
                <c:pt idx="5">
                  <c:v>SHORT STAY</c:v>
                </c:pt>
              </c:strCache>
            </c:strRef>
          </c:cat>
          <c:val>
            <c:numRef>
              <c:f>'Walpole Gardens'!$AA$47:$AF$47</c:f>
              <c:numCache>
                <c:formatCode>General</c:formatCode>
                <c:ptCount val="6"/>
                <c:pt idx="0">
                  <c:v>13</c:v>
                </c:pt>
                <c:pt idx="1">
                  <c:v>0</c:v>
                </c:pt>
                <c:pt idx="2">
                  <c:v>14</c:v>
                </c:pt>
                <c:pt idx="3">
                  <c:v>5</c:v>
                </c:pt>
                <c:pt idx="4">
                  <c:v>97</c:v>
                </c:pt>
                <c:pt idx="5">
                  <c:v>27</c:v>
                </c:pt>
              </c:numCache>
            </c:numRef>
          </c:val>
          <c:extLst>
            <c:ext xmlns:c16="http://schemas.microsoft.com/office/drawing/2014/chart" uri="{C3380CC4-5D6E-409C-BE32-E72D297353CC}">
              <c16:uniqueId val="{0000000C-C16B-4DB8-9C87-958F7EB314A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'Walpole Gardens'!$AA$46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Gardens'!$AA$47</c:f>
              <c:numCache>
                <c:formatCode>General</c:formatCode>
                <c:ptCount val="1"/>
                <c:pt idx="0">
                  <c:v>13</c:v>
                </c:pt>
              </c:numCache>
            </c:numRef>
          </c:val>
          <c:extLst>
            <c:ext xmlns:c16="http://schemas.microsoft.com/office/drawing/2014/chart" uri="{C3380CC4-5D6E-409C-BE32-E72D297353CC}">
              <c16:uniqueId val="{00000000-1AF3-4E06-BD75-D13D8CB15A32}"/>
            </c:ext>
          </c:extLst>
        </c:ser>
        <c:ser>
          <c:idx val="1"/>
          <c:order val="1"/>
          <c:tx>
            <c:strRef>
              <c:f>'Walpole Gardens'!$AB$46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Gardens'!$AB$47</c:f>
              <c:numCache>
                <c:formatCode>General</c:formatCode>
                <c:ptCount val="1"/>
                <c:pt idx="0">
                  <c:v>0</c:v>
                </c:pt>
              </c:numCache>
            </c:numRef>
          </c:val>
          <c:extLst>
            <c:ext xmlns:c16="http://schemas.microsoft.com/office/drawing/2014/chart" uri="{C3380CC4-5D6E-409C-BE32-E72D297353CC}">
              <c16:uniqueId val="{00000001-1AF3-4E06-BD75-D13D8CB15A32}"/>
            </c:ext>
          </c:extLst>
        </c:ser>
        <c:ser>
          <c:idx val="2"/>
          <c:order val="2"/>
          <c:tx>
            <c:strRef>
              <c:f>'Walpole Gardens'!$AC$46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Gardens'!$AC$47</c:f>
              <c:numCache>
                <c:formatCode>General</c:formatCode>
                <c:ptCount val="1"/>
                <c:pt idx="0">
                  <c:v>14</c:v>
                </c:pt>
              </c:numCache>
            </c:numRef>
          </c:val>
          <c:extLst>
            <c:ext xmlns:c16="http://schemas.microsoft.com/office/drawing/2014/chart" uri="{C3380CC4-5D6E-409C-BE32-E72D297353CC}">
              <c16:uniqueId val="{00000002-1AF3-4E06-BD75-D13D8CB15A32}"/>
            </c:ext>
          </c:extLst>
        </c:ser>
        <c:ser>
          <c:idx val="3"/>
          <c:order val="3"/>
          <c:tx>
            <c:strRef>
              <c:f>'Walpole Gardens'!$AD$46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Gardens'!$AD$47</c:f>
              <c:numCache>
                <c:formatCode>General</c:formatCode>
                <c:ptCount val="1"/>
                <c:pt idx="0">
                  <c:v>5</c:v>
                </c:pt>
              </c:numCache>
            </c:numRef>
          </c:val>
          <c:extLst>
            <c:ext xmlns:c16="http://schemas.microsoft.com/office/drawing/2014/chart" uri="{C3380CC4-5D6E-409C-BE32-E72D297353CC}">
              <c16:uniqueId val="{00000003-1AF3-4E06-BD75-D13D8CB15A32}"/>
            </c:ext>
          </c:extLst>
        </c:ser>
        <c:ser>
          <c:idx val="4"/>
          <c:order val="4"/>
          <c:tx>
            <c:strRef>
              <c:f>'Walpole Gardens'!$AE$46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Gardens'!$AE$47</c:f>
              <c:numCache>
                <c:formatCode>General</c:formatCode>
                <c:ptCount val="1"/>
                <c:pt idx="0">
                  <c:v>97</c:v>
                </c:pt>
              </c:numCache>
            </c:numRef>
          </c:val>
          <c:extLst>
            <c:ext xmlns:c16="http://schemas.microsoft.com/office/drawing/2014/chart" uri="{C3380CC4-5D6E-409C-BE32-E72D297353CC}">
              <c16:uniqueId val="{00000004-1AF3-4E06-BD75-D13D8CB15A32}"/>
            </c:ext>
          </c:extLst>
        </c:ser>
        <c:ser>
          <c:idx val="5"/>
          <c:order val="5"/>
          <c:tx>
            <c:strRef>
              <c:f>'Walpole Gardens'!$AF$46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Gardens'!$Z$47</c:f>
              <c:strCache>
                <c:ptCount val="1"/>
                <c:pt idx="0">
                  <c:v>Walpole Gardens</c:v>
                </c:pt>
              </c:strCache>
            </c:strRef>
          </c:cat>
          <c:val>
            <c:numRef>
              <c:f>'Walpole Gardens'!$AF$47</c:f>
              <c:numCache>
                <c:formatCode>General</c:formatCode>
                <c:ptCount val="1"/>
                <c:pt idx="0">
                  <c:v>27</c:v>
                </c:pt>
              </c:numCache>
            </c:numRef>
          </c:val>
          <c:extLst>
            <c:ext xmlns:c16="http://schemas.microsoft.com/office/drawing/2014/chart" uri="{C3380CC4-5D6E-409C-BE32-E72D297353CC}">
              <c16:uniqueId val="{00000005-1AF3-4E06-BD75-D13D8CB15A32}"/>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'Walpole Gardens'!$AG$46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'Walpole Gardens'!$Z$47</c15:sqref>
                        </c15:formulaRef>
                      </c:ext>
                    </c:extLst>
                    <c:strCache>
                      <c:ptCount val="1"/>
                      <c:pt idx="0">
                        <c:v>Walpole Gardens</c:v>
                      </c:pt>
                    </c:strCache>
                  </c:strRef>
                </c:cat>
                <c:val>
                  <c:numRef>
                    <c:extLst>
                      <c:ext uri="{02D57815-91ED-43cb-92C2-25804820EDAC}">
                        <c15:formulaRef>
                          <c15:sqref>'Walpole Gardens'!$AG$47</c15:sqref>
                        </c15:formulaRef>
                      </c:ext>
                    </c:extLst>
                    <c:numCache>
                      <c:formatCode>General</c:formatCode>
                      <c:ptCount val="1"/>
                      <c:pt idx="0">
                        <c:v>156</c:v>
                      </c:pt>
                    </c:numCache>
                  </c:numRef>
                </c:val>
                <c:extLst>
                  <c:ext xmlns:c16="http://schemas.microsoft.com/office/drawing/2014/chart" uri="{C3380CC4-5D6E-409C-BE32-E72D297353CC}">
                    <c16:uniqueId val="{00000006-1AF3-4E06-BD75-D13D8CB15A32}"/>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'Walpole Gardens'!$AB$62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Gardens'!$Z$63</c:f>
              <c:strCache>
                <c:ptCount val="1"/>
                <c:pt idx="0">
                  <c:v>Walpole Gardens</c:v>
                </c:pt>
              </c:strCache>
            </c:strRef>
          </c:cat>
          <c:val>
            <c:numRef>
              <c:f>'Walpole Gardens'!$AB$63</c:f>
              <c:numCache>
                <c:formatCode>General</c:formatCode>
                <c:ptCount val="1"/>
                <c:pt idx="0">
                  <c:v>0</c:v>
                </c:pt>
              </c:numCache>
            </c:numRef>
          </c:val>
          <c:extLst>
            <c:ext xmlns:c16="http://schemas.microsoft.com/office/drawing/2014/chart" uri="{C3380CC4-5D6E-409C-BE32-E72D297353CC}">
              <c16:uniqueId val="{00000000-16C3-4052-AE0D-B8F2D7352BFD}"/>
            </c:ext>
          </c:extLst>
        </c:ser>
        <c:ser>
          <c:idx val="2"/>
          <c:order val="2"/>
          <c:tx>
            <c:strRef>
              <c:f>'Walpole Gardens'!$AC$62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Gardens'!$Z$63</c:f>
              <c:strCache>
                <c:ptCount val="1"/>
                <c:pt idx="0">
                  <c:v>Walpole Gardens</c:v>
                </c:pt>
              </c:strCache>
            </c:strRef>
          </c:cat>
          <c:val>
            <c:numRef>
              <c:f>'Walpole Gardens'!$AC$63</c:f>
              <c:numCache>
                <c:formatCode>General</c:formatCode>
                <c:ptCount val="1"/>
                <c:pt idx="0">
                  <c:v>8</c:v>
                </c:pt>
              </c:numCache>
            </c:numRef>
          </c:val>
          <c:extLst>
            <c:ext xmlns:c16="http://schemas.microsoft.com/office/drawing/2014/chart" uri="{C3380CC4-5D6E-409C-BE32-E72D297353CC}">
              <c16:uniqueId val="{00000001-16C3-4052-AE0D-B8F2D7352BFD}"/>
            </c:ext>
          </c:extLst>
        </c:ser>
        <c:ser>
          <c:idx val="3"/>
          <c:order val="3"/>
          <c:tx>
            <c:strRef>
              <c:f>'Walpole Gardens'!$AD$62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Gardens'!$Z$63</c:f>
              <c:strCache>
                <c:ptCount val="1"/>
                <c:pt idx="0">
                  <c:v>Walpole Gardens</c:v>
                </c:pt>
              </c:strCache>
            </c:strRef>
          </c:cat>
          <c:val>
            <c:numRef>
              <c:f>'Walpole Gardens'!$AD$63</c:f>
              <c:numCache>
                <c:formatCode>General</c:formatCode>
                <c:ptCount val="1"/>
                <c:pt idx="0">
                  <c:v>2</c:v>
                </c:pt>
              </c:numCache>
            </c:numRef>
          </c:val>
          <c:extLst>
            <c:ext xmlns:c16="http://schemas.microsoft.com/office/drawing/2014/chart" uri="{C3380CC4-5D6E-409C-BE32-E72D297353CC}">
              <c16:uniqueId val="{00000002-16C3-4052-AE0D-B8F2D7352BFD}"/>
            </c:ext>
          </c:extLst>
        </c:ser>
        <c:ser>
          <c:idx val="4"/>
          <c:order val="4"/>
          <c:tx>
            <c:strRef>
              <c:f>'Walpole Gardens'!$AE$62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Gardens'!$Z$63</c:f>
              <c:strCache>
                <c:ptCount val="1"/>
                <c:pt idx="0">
                  <c:v>Walpole Gardens</c:v>
                </c:pt>
              </c:strCache>
            </c:strRef>
          </c:cat>
          <c:val>
            <c:numRef>
              <c:f>'Walpole Gardens'!$AE$63</c:f>
              <c:numCache>
                <c:formatCode>General</c:formatCode>
                <c:ptCount val="1"/>
                <c:pt idx="0">
                  <c:v>106</c:v>
                </c:pt>
              </c:numCache>
            </c:numRef>
          </c:val>
          <c:extLst>
            <c:ext xmlns:c16="http://schemas.microsoft.com/office/drawing/2014/chart" uri="{C3380CC4-5D6E-409C-BE32-E72D297353CC}">
              <c16:uniqueId val="{00000003-16C3-4052-AE0D-B8F2D7352BFD}"/>
            </c:ext>
          </c:extLst>
        </c:ser>
        <c:ser>
          <c:idx val="5"/>
          <c:order val="5"/>
          <c:tx>
            <c:strRef>
              <c:f>'Walpole Gardens'!$AF$62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Gardens'!$Z$63</c:f>
              <c:strCache>
                <c:ptCount val="1"/>
                <c:pt idx="0">
                  <c:v>Walpole Gardens</c:v>
                </c:pt>
              </c:strCache>
            </c:strRef>
          </c:cat>
          <c:val>
            <c:numRef>
              <c:f>'Walpole Gardens'!$AF$63</c:f>
              <c:numCache>
                <c:formatCode>General</c:formatCode>
                <c:ptCount val="1"/>
                <c:pt idx="0">
                  <c:v>11</c:v>
                </c:pt>
              </c:numCache>
            </c:numRef>
          </c:val>
          <c:extLst>
            <c:ext xmlns:c16="http://schemas.microsoft.com/office/drawing/2014/chart" uri="{C3380CC4-5D6E-409C-BE32-E72D297353CC}">
              <c16:uniqueId val="{00000004-16C3-4052-AE0D-B8F2D7352BFD}"/>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'Walpole Gardens'!$AA$62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'Walpole Gardens'!$Z$63</c15:sqref>
                        </c15:formulaRef>
                      </c:ext>
                    </c:extLst>
                    <c:strCache>
                      <c:ptCount val="1"/>
                      <c:pt idx="0">
                        <c:v>Walpole Gardens</c:v>
                      </c:pt>
                    </c:strCache>
                  </c:strRef>
                </c:cat>
                <c:val>
                  <c:numRef>
                    <c:extLst>
                      <c:ext uri="{02D57815-91ED-43cb-92C2-25804820EDAC}">
                        <c15:formulaRef>
                          <c15:sqref>'Walpole Gardens'!$AA$63</c15:sqref>
                        </c15:formulaRef>
                      </c:ext>
                    </c:extLst>
                    <c:numCache>
                      <c:formatCode>General</c:formatCode>
                      <c:ptCount val="1"/>
                      <c:pt idx="0">
                        <c:v>0</c:v>
                      </c:pt>
                    </c:numCache>
                  </c:numRef>
                </c:val>
                <c:extLst>
                  <c:ext xmlns:c16="http://schemas.microsoft.com/office/drawing/2014/chart" uri="{C3380CC4-5D6E-409C-BE32-E72D297353CC}">
                    <c16:uniqueId val="{00000005-16C3-4052-AE0D-B8F2D7352BFD}"/>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Gardens'!$Z$79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Gardens'!$AA$37:$AP$37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Gardens'!$AA$79:$AP$79</c:f>
              <c:numCache>
                <c:formatCode>General</c:formatCode>
                <c:ptCount val="16"/>
                <c:pt idx="0">
                  <c:v>17</c:v>
                </c:pt>
                <c:pt idx="1">
                  <c:v>19</c:v>
                </c:pt>
                <c:pt idx="2">
                  <c:v>19</c:v>
                </c:pt>
                <c:pt idx="3">
                  <c:v>15</c:v>
                </c:pt>
                <c:pt idx="4">
                  <c:v>7</c:v>
                </c:pt>
                <c:pt idx="5">
                  <c:v>6</c:v>
                </c:pt>
                <c:pt idx="6">
                  <c:v>5</c:v>
                </c:pt>
                <c:pt idx="7">
                  <c:v>5</c:v>
                </c:pt>
                <c:pt idx="8">
                  <c:v>6</c:v>
                </c:pt>
                <c:pt idx="9">
                  <c:v>10</c:v>
                </c:pt>
                <c:pt idx="10">
                  <c:v>8</c:v>
                </c:pt>
                <c:pt idx="11">
                  <c:v>16</c:v>
                </c:pt>
                <c:pt idx="12">
                  <c:v>19</c:v>
                </c:pt>
                <c:pt idx="13">
                  <c:v>26</c:v>
                </c:pt>
                <c:pt idx="14">
                  <c:v>21</c:v>
                </c:pt>
                <c:pt idx="15">
                  <c:v>22</c:v>
                </c:pt>
              </c:numCache>
            </c:numRef>
          </c:val>
          <c:extLst>
            <c:ext xmlns:c16="http://schemas.microsoft.com/office/drawing/2014/chart" uri="{C3380CC4-5D6E-409C-BE32-E72D297353CC}">
              <c16:uniqueId val="{00000000-9D3D-45EE-93BE-3A0A7BA7BC0A}"/>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4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'Church Road'!$Z$47</c:f>
              <c:strCache>
                <c:ptCount val="1"/>
                <c:pt idx="0">
                  <c:v>Church Road</c:v>
                </c:pt>
              </c:strCache>
            </c:strRef>
          </c:tx>
          <c:dPt>
            <c:idx val="0"/>
            <c:bubble3D val="0"/>
            <c:spPr>
              <a:solidFill>
                <a:schemeClr val="accent1"/>
              </a:solidFill>
              <a:ln>
                <a:noFill/>
              </a:ln>
              <a:effectLst/>
            </c:spPr>
            <c:extLst>
              <c:ext xmlns:c16="http://schemas.microsoft.com/office/drawing/2014/chart" uri="{C3380CC4-5D6E-409C-BE32-E72D297353CC}">
                <c16:uniqueId val="{00000001-F54A-4FD7-AC09-2FB1E0A66B6A}"/>
              </c:ext>
            </c:extLst>
          </c:dPt>
          <c:dPt>
            <c:idx val="1"/>
            <c:bubble3D val="0"/>
            <c:spPr>
              <a:solidFill>
                <a:schemeClr val="accent2"/>
              </a:solidFill>
              <a:ln>
                <a:noFill/>
              </a:ln>
              <a:effectLst/>
            </c:spPr>
            <c:extLst>
              <c:ext xmlns:c16="http://schemas.microsoft.com/office/drawing/2014/chart" uri="{C3380CC4-5D6E-409C-BE32-E72D297353CC}">
                <c16:uniqueId val="{00000003-F54A-4FD7-AC09-2FB1E0A66B6A}"/>
              </c:ext>
            </c:extLst>
          </c:dPt>
          <c:dPt>
            <c:idx val="2"/>
            <c:bubble3D val="0"/>
            <c:spPr>
              <a:solidFill>
                <a:schemeClr val="accent3"/>
              </a:solidFill>
              <a:ln>
                <a:noFill/>
              </a:ln>
              <a:effectLst/>
            </c:spPr>
            <c:extLst>
              <c:ext xmlns:c16="http://schemas.microsoft.com/office/drawing/2014/chart" uri="{C3380CC4-5D6E-409C-BE32-E72D297353CC}">
                <c16:uniqueId val="{00000005-F54A-4FD7-AC09-2FB1E0A66B6A}"/>
              </c:ext>
            </c:extLst>
          </c:dPt>
          <c:dPt>
            <c:idx val="3"/>
            <c:bubble3D val="0"/>
            <c:spPr>
              <a:solidFill>
                <a:schemeClr val="accent4"/>
              </a:solidFill>
              <a:ln>
                <a:noFill/>
              </a:ln>
              <a:effectLst/>
            </c:spPr>
            <c:extLst>
              <c:ext xmlns:c16="http://schemas.microsoft.com/office/drawing/2014/chart" uri="{C3380CC4-5D6E-409C-BE32-E72D297353CC}">
                <c16:uniqueId val="{00000007-F54A-4FD7-AC09-2FB1E0A66B6A}"/>
              </c:ext>
            </c:extLst>
          </c:dPt>
          <c:dPt>
            <c:idx val="4"/>
            <c:bubble3D val="0"/>
            <c:spPr>
              <a:solidFill>
                <a:schemeClr val="accent5"/>
              </a:solidFill>
              <a:ln>
                <a:noFill/>
              </a:ln>
              <a:effectLst/>
            </c:spPr>
            <c:extLst>
              <c:ext xmlns:c16="http://schemas.microsoft.com/office/drawing/2014/chart" uri="{C3380CC4-5D6E-409C-BE32-E72D297353CC}">
                <c16:uniqueId val="{00000009-F54A-4FD7-AC09-2FB1E0A66B6A}"/>
              </c:ext>
            </c:extLst>
          </c:dPt>
          <c:dPt>
            <c:idx val="5"/>
            <c:bubble3D val="0"/>
            <c:spPr>
              <a:solidFill>
                <a:schemeClr val="accent6"/>
              </a:solidFill>
              <a:ln>
                <a:noFill/>
              </a:ln>
              <a:effectLst/>
            </c:spPr>
            <c:extLst>
              <c:ext xmlns:c16="http://schemas.microsoft.com/office/drawing/2014/chart" uri="{C3380CC4-5D6E-409C-BE32-E72D297353CC}">
                <c16:uniqueId val="{0000000B-F54A-4FD7-AC09-2FB1E0A66B6A}"/>
              </c:ext>
            </c:extLst>
          </c:dPt>
          <c:dLbls>
            <c:dLbl>
              <c:idx val="2"/>
              <c:layout>
                <c:manualLayout>
                  <c:x val="5.106457840060924E-2"/>
                  <c:y val="1.45202141484475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4A-4FD7-AC09-2FB1E0A66B6A}"/>
                </c:ext>
              </c:extLst>
            </c:dLbl>
            <c:dLbl>
              <c:idx val="4"/>
              <c:layout>
                <c:manualLayout>
                  <c:x val="-0.27507831294383389"/>
                  <c:y val="-7.63332996621937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4A-4FD7-AC09-2FB1E0A66B6A}"/>
                </c:ext>
              </c:extLst>
            </c:dLbl>
            <c:dLbl>
              <c:idx val="5"/>
              <c:layout>
                <c:manualLayout>
                  <c:x val="2.6967124138661453E-3"/>
                  <c:y val="-3.64568582843707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54A-4FD7-AC09-2FB1E0A66B6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'Church Road'!$AA$46:$AF$46</c:f>
              <c:strCache>
                <c:ptCount val="6"/>
                <c:pt idx="0">
                  <c:v>COMMUTER</c:v>
                </c:pt>
                <c:pt idx="1">
                  <c:v>DISABLED</c:v>
                </c:pt>
                <c:pt idx="2">
                  <c:v>ILLEGAL</c:v>
                </c:pt>
                <c:pt idx="3">
                  <c:v>LONG STAY</c:v>
                </c:pt>
                <c:pt idx="4">
                  <c:v>RESIDENT</c:v>
                </c:pt>
                <c:pt idx="5">
                  <c:v>SHORT STAY</c:v>
                </c:pt>
              </c:strCache>
            </c:strRef>
          </c:cat>
          <c:val>
            <c:numRef>
              <c:f>'Church Road'!$AA$47:$AF$47</c:f>
              <c:numCache>
                <c:formatCode>General</c:formatCode>
                <c:ptCount val="6"/>
                <c:pt idx="0">
                  <c:v>40</c:v>
                </c:pt>
                <c:pt idx="1">
                  <c:v>3</c:v>
                </c:pt>
                <c:pt idx="2">
                  <c:v>32</c:v>
                </c:pt>
                <c:pt idx="3">
                  <c:v>11</c:v>
                </c:pt>
                <c:pt idx="4">
                  <c:v>225</c:v>
                </c:pt>
                <c:pt idx="5">
                  <c:v>74</c:v>
                </c:pt>
              </c:numCache>
            </c:numRef>
          </c:val>
          <c:extLst>
            <c:ext xmlns:c16="http://schemas.microsoft.com/office/drawing/2014/chart" uri="{C3380CC4-5D6E-409C-BE32-E72D297353CC}">
              <c16:uniqueId val="{0000000C-F54A-4FD7-AC09-2FB1E0A66B6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Gardens'!$Z$95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Gardens'!$AA$53:$AP$53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Gardens'!$AA$95:$AP$95</c:f>
              <c:numCache>
                <c:formatCode>General</c:formatCode>
                <c:ptCount val="16"/>
                <c:pt idx="0">
                  <c:v>18</c:v>
                </c:pt>
                <c:pt idx="1">
                  <c:v>22</c:v>
                </c:pt>
                <c:pt idx="2">
                  <c:v>22</c:v>
                </c:pt>
                <c:pt idx="3">
                  <c:v>22</c:v>
                </c:pt>
                <c:pt idx="4">
                  <c:v>27</c:v>
                </c:pt>
                <c:pt idx="5">
                  <c:v>34</c:v>
                </c:pt>
                <c:pt idx="6">
                  <c:v>33</c:v>
                </c:pt>
                <c:pt idx="7">
                  <c:v>37</c:v>
                </c:pt>
                <c:pt idx="8">
                  <c:v>28</c:v>
                </c:pt>
                <c:pt idx="9">
                  <c:v>24</c:v>
                </c:pt>
                <c:pt idx="10">
                  <c:v>32</c:v>
                </c:pt>
                <c:pt idx="11">
                  <c:v>34</c:v>
                </c:pt>
                <c:pt idx="12">
                  <c:v>32</c:v>
                </c:pt>
                <c:pt idx="13">
                  <c:v>34</c:v>
                </c:pt>
                <c:pt idx="14">
                  <c:v>31</c:v>
                </c:pt>
                <c:pt idx="15">
                  <c:v>29</c:v>
                </c:pt>
              </c:numCache>
            </c:numRef>
          </c:val>
          <c:extLst>
            <c:ext xmlns:c16="http://schemas.microsoft.com/office/drawing/2014/chart" uri="{C3380CC4-5D6E-409C-BE32-E72D297353CC}">
              <c16:uniqueId val="{00000000-AC4F-4C38-A336-DD5F8FB7562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'Walpole Place'!$Z$38</c:f>
              <c:strCache>
                <c:ptCount val="1"/>
                <c:pt idx="0">
                  <c:v>COMMUTER</c:v>
                </c:pt>
              </c:strCache>
            </c:strRef>
          </c:tx>
          <c:spPr>
            <a:solidFill>
              <a:schemeClr val="accent1"/>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4D8-433C-B272-532C1259E01A}"/>
            </c:ext>
          </c:extLst>
        </c:ser>
        <c:ser>
          <c:idx val="1"/>
          <c:order val="1"/>
          <c:tx>
            <c:strRef>
              <c:f>'Walpole Place'!$Z$39</c:f>
              <c:strCache>
                <c:ptCount val="1"/>
                <c:pt idx="0">
                  <c:v>DISABLED</c:v>
                </c:pt>
              </c:strCache>
            </c:strRef>
          </c:tx>
          <c:spPr>
            <a:solidFill>
              <a:schemeClr val="accent2"/>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4D8-433C-B272-532C1259E01A}"/>
            </c:ext>
          </c:extLst>
        </c:ser>
        <c:ser>
          <c:idx val="2"/>
          <c:order val="2"/>
          <c:tx>
            <c:strRef>
              <c:f>'Walpole Place'!$Z$40</c:f>
              <c:strCache>
                <c:ptCount val="1"/>
                <c:pt idx="0">
                  <c:v>ILLEGAL</c:v>
                </c:pt>
              </c:strCache>
            </c:strRef>
          </c:tx>
          <c:spPr>
            <a:solidFill>
              <a:schemeClr val="accent3"/>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Place'!$AA$40:$AP$40</c:f>
              <c:numCache>
                <c:formatCode>General</c:formatCode>
                <c:ptCount val="16"/>
                <c:pt idx="0">
                  <c:v>5</c:v>
                </c:pt>
                <c:pt idx="1">
                  <c:v>5</c:v>
                </c:pt>
                <c:pt idx="2">
                  <c:v>5</c:v>
                </c:pt>
                <c:pt idx="3">
                  <c:v>6</c:v>
                </c:pt>
                <c:pt idx="4">
                  <c:v>5</c:v>
                </c:pt>
                <c:pt idx="5">
                  <c:v>5</c:v>
                </c:pt>
                <c:pt idx="6">
                  <c:v>5</c:v>
                </c:pt>
                <c:pt idx="7">
                  <c:v>5</c:v>
                </c:pt>
                <c:pt idx="8">
                  <c:v>5</c:v>
                </c:pt>
                <c:pt idx="9">
                  <c:v>5</c:v>
                </c:pt>
                <c:pt idx="10">
                  <c:v>5</c:v>
                </c:pt>
                <c:pt idx="11">
                  <c:v>4</c:v>
                </c:pt>
                <c:pt idx="12">
                  <c:v>4</c:v>
                </c:pt>
                <c:pt idx="13">
                  <c:v>5</c:v>
                </c:pt>
                <c:pt idx="14">
                  <c:v>5</c:v>
                </c:pt>
                <c:pt idx="15">
                  <c:v>5</c:v>
                </c:pt>
              </c:numCache>
            </c:numRef>
          </c:val>
          <c:extLst>
            <c:ext xmlns:c16="http://schemas.microsoft.com/office/drawing/2014/chart" uri="{C3380CC4-5D6E-409C-BE32-E72D297353CC}">
              <c16:uniqueId val="{00000005-84D8-433C-B272-532C1259E01A}"/>
            </c:ext>
          </c:extLst>
        </c:ser>
        <c:ser>
          <c:idx val="3"/>
          <c:order val="3"/>
          <c:tx>
            <c:strRef>
              <c:f>'Walpole Place'!$Z$41</c:f>
              <c:strCache>
                <c:ptCount val="1"/>
                <c:pt idx="0">
                  <c:v>LONG STAY</c:v>
                </c:pt>
              </c:strCache>
            </c:strRef>
          </c:tx>
          <c:spPr>
            <a:solidFill>
              <a:schemeClr val="accent4"/>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84D8-433C-B272-532C1259E01A}"/>
            </c:ext>
          </c:extLst>
        </c:ser>
        <c:ser>
          <c:idx val="4"/>
          <c:order val="4"/>
          <c:tx>
            <c:strRef>
              <c:f>'Walpole Place'!$Z$42</c:f>
              <c:strCache>
                <c:ptCount val="1"/>
                <c:pt idx="0">
                  <c:v>RESIDENT</c:v>
                </c:pt>
              </c:strCache>
            </c:strRef>
          </c:tx>
          <c:spPr>
            <a:solidFill>
              <a:schemeClr val="accent5"/>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Place'!$AA$42:$AP$42</c:f>
              <c:numCache>
                <c:formatCode>General</c:formatCode>
                <c:ptCount val="16"/>
                <c:pt idx="0">
                  <c:v>1</c:v>
                </c:pt>
                <c:pt idx="1">
                  <c:v>1</c:v>
                </c:pt>
                <c:pt idx="2">
                  <c:v>1</c:v>
                </c:pt>
                <c:pt idx="3">
                  <c:v>1</c:v>
                </c:pt>
                <c:pt idx="4">
                  <c:v>2</c:v>
                </c:pt>
                <c:pt idx="5">
                  <c:v>2</c:v>
                </c:pt>
                <c:pt idx="6">
                  <c:v>2</c:v>
                </c:pt>
                <c:pt idx="7">
                  <c:v>2</c:v>
                </c:pt>
                <c:pt idx="8">
                  <c:v>2</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9-84D8-433C-B272-532C1259E01A}"/>
            </c:ext>
          </c:extLst>
        </c:ser>
        <c:ser>
          <c:idx val="5"/>
          <c:order val="5"/>
          <c:tx>
            <c:strRef>
              <c:f>'Walpole Place'!$Z$43</c:f>
              <c:strCache>
                <c:ptCount val="1"/>
                <c:pt idx="0">
                  <c:v>SHORT STAY</c:v>
                </c:pt>
              </c:strCache>
            </c:strRef>
          </c:tx>
          <c:spPr>
            <a:solidFill>
              <a:schemeClr val="accent6"/>
            </a:solidFill>
            <a:ln>
              <a:noFill/>
            </a:ln>
            <a:effectLst/>
          </c:spPr>
          <c:invertIfNegative val="0"/>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Place'!$AA$43:$AP$43</c:f>
              <c:numCache>
                <c:formatCode>General</c:formatCode>
                <c:ptCount val="16"/>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84D8-433C-B272-532C1259E01A}"/>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'Walpole Place'!$Z$44</c:f>
              <c:strCache>
                <c:ptCount val="1"/>
                <c:pt idx="0">
                  <c:v>CAPACITY</c:v>
                </c:pt>
              </c:strCache>
            </c:strRef>
          </c:tx>
          <c:spPr>
            <a:ln w="19050" cap="rnd" cmpd="sng" algn="ctr">
              <a:solidFill>
                <a:schemeClr val="tx1"/>
              </a:solidFill>
              <a:prstDash val="solid"/>
              <a:round/>
            </a:ln>
            <a:effectLst/>
          </c:spPr>
          <c:marker>
            <c:symbol val="none"/>
          </c:marker>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Place'!$AA$44:$AP$44</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D-84D8-433C-B272-532C1259E01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'Walpole Place'!$Z$55</c:f>
              <c:strCache>
                <c:ptCount val="1"/>
                <c:pt idx="0">
                  <c:v>DISABLED</c:v>
                </c:pt>
              </c:strCache>
            </c:strRef>
          </c:tx>
          <c:spPr>
            <a:solidFill>
              <a:schemeClr val="accent2"/>
            </a:solidFill>
            <a:ln>
              <a:noFill/>
            </a:ln>
            <a:effectLst/>
          </c:spPr>
          <c:invertIfNegative val="0"/>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282B-49C1-B97F-E78D5D479370}"/>
            </c:ext>
          </c:extLst>
        </c:ser>
        <c:ser>
          <c:idx val="2"/>
          <c:order val="2"/>
          <c:tx>
            <c:strRef>
              <c:f>'Walpole Place'!$Z$56</c:f>
              <c:strCache>
                <c:ptCount val="1"/>
                <c:pt idx="0">
                  <c:v>ILLEGAL</c:v>
                </c:pt>
              </c:strCache>
            </c:strRef>
          </c:tx>
          <c:spPr>
            <a:solidFill>
              <a:schemeClr val="accent3"/>
            </a:solidFill>
            <a:ln>
              <a:noFill/>
            </a:ln>
            <a:effectLst/>
          </c:spPr>
          <c:invertIfNegative val="0"/>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Place'!$AA$56:$AP$56</c:f>
              <c:numCache>
                <c:formatCode>General</c:formatCode>
                <c:ptCount val="16"/>
                <c:pt idx="0">
                  <c:v>5</c:v>
                </c:pt>
                <c:pt idx="1">
                  <c:v>5</c:v>
                </c:pt>
                <c:pt idx="2">
                  <c:v>5</c:v>
                </c:pt>
                <c:pt idx="3">
                  <c:v>5</c:v>
                </c:pt>
                <c:pt idx="4">
                  <c:v>5</c:v>
                </c:pt>
                <c:pt idx="5">
                  <c:v>5</c:v>
                </c:pt>
                <c:pt idx="6">
                  <c:v>5</c:v>
                </c:pt>
                <c:pt idx="7">
                  <c:v>5</c:v>
                </c:pt>
                <c:pt idx="8">
                  <c:v>4</c:v>
                </c:pt>
                <c:pt idx="9">
                  <c:v>4</c:v>
                </c:pt>
                <c:pt idx="10">
                  <c:v>5</c:v>
                </c:pt>
                <c:pt idx="11">
                  <c:v>5</c:v>
                </c:pt>
                <c:pt idx="12">
                  <c:v>5</c:v>
                </c:pt>
                <c:pt idx="13">
                  <c:v>5</c:v>
                </c:pt>
                <c:pt idx="14">
                  <c:v>5</c:v>
                </c:pt>
                <c:pt idx="15">
                  <c:v>5</c:v>
                </c:pt>
              </c:numCache>
            </c:numRef>
          </c:val>
          <c:extLst>
            <c:ext xmlns:c16="http://schemas.microsoft.com/office/drawing/2014/chart" uri="{C3380CC4-5D6E-409C-BE32-E72D297353CC}">
              <c16:uniqueId val="{00000002-282B-49C1-B97F-E78D5D479370}"/>
            </c:ext>
          </c:extLst>
        </c:ser>
        <c:ser>
          <c:idx val="3"/>
          <c:order val="3"/>
          <c:tx>
            <c:strRef>
              <c:f>'Walpole Place'!$Z$57</c:f>
              <c:strCache>
                <c:ptCount val="1"/>
                <c:pt idx="0">
                  <c:v>LONG STAY</c:v>
                </c:pt>
              </c:strCache>
            </c:strRef>
          </c:tx>
          <c:spPr>
            <a:solidFill>
              <a:schemeClr val="accent4"/>
            </a:solidFill>
            <a:ln>
              <a:noFill/>
            </a:ln>
            <a:effectLst/>
          </c:spPr>
          <c:invertIfNegative val="0"/>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Place'!$AA$57:$AP$57</c:f>
              <c:numCache>
                <c:formatCode>General</c:formatCode>
                <c:ptCount val="16"/>
                <c:pt idx="0">
                  <c:v>0</c:v>
                </c:pt>
                <c:pt idx="1">
                  <c:v>0</c:v>
                </c:pt>
                <c:pt idx="2">
                  <c:v>0</c:v>
                </c:pt>
                <c:pt idx="3">
                  <c:v>0</c:v>
                </c:pt>
                <c:pt idx="4">
                  <c:v>3</c:v>
                </c:pt>
                <c:pt idx="5">
                  <c:v>3</c:v>
                </c:pt>
                <c:pt idx="6">
                  <c:v>3</c:v>
                </c:pt>
                <c:pt idx="7">
                  <c:v>3</c:v>
                </c:pt>
                <c:pt idx="8">
                  <c:v>3</c:v>
                </c:pt>
                <c:pt idx="9">
                  <c:v>3</c:v>
                </c:pt>
                <c:pt idx="10">
                  <c:v>2</c:v>
                </c:pt>
                <c:pt idx="11">
                  <c:v>2</c:v>
                </c:pt>
                <c:pt idx="12">
                  <c:v>2</c:v>
                </c:pt>
                <c:pt idx="13">
                  <c:v>0</c:v>
                </c:pt>
                <c:pt idx="14">
                  <c:v>0</c:v>
                </c:pt>
                <c:pt idx="15">
                  <c:v>0</c:v>
                </c:pt>
              </c:numCache>
            </c:numRef>
          </c:val>
          <c:extLst>
            <c:ext xmlns:c16="http://schemas.microsoft.com/office/drawing/2014/chart" uri="{C3380CC4-5D6E-409C-BE32-E72D297353CC}">
              <c16:uniqueId val="{00000003-282B-49C1-B97F-E78D5D479370}"/>
            </c:ext>
          </c:extLst>
        </c:ser>
        <c:ser>
          <c:idx val="4"/>
          <c:order val="4"/>
          <c:tx>
            <c:strRef>
              <c:f>'Walpole Place'!$Z$58</c:f>
              <c:strCache>
                <c:ptCount val="1"/>
                <c:pt idx="0">
                  <c:v>RESIDENT</c:v>
                </c:pt>
              </c:strCache>
            </c:strRef>
          </c:tx>
          <c:spPr>
            <a:solidFill>
              <a:schemeClr val="accent5"/>
            </a:solidFill>
            <a:ln>
              <a:noFill/>
            </a:ln>
            <a:effectLst/>
          </c:spPr>
          <c:invertIfNegative val="0"/>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Place'!$AA$58:$AP$58</c:f>
              <c:numCache>
                <c:formatCode>General</c:formatCode>
                <c:ptCount val="16"/>
                <c:pt idx="0">
                  <c:v>2</c:v>
                </c:pt>
                <c:pt idx="1">
                  <c:v>2</c:v>
                </c:pt>
                <c:pt idx="2">
                  <c:v>2</c:v>
                </c:pt>
                <c:pt idx="3">
                  <c:v>2</c:v>
                </c:pt>
                <c:pt idx="4">
                  <c:v>1</c:v>
                </c:pt>
                <c:pt idx="5">
                  <c:v>1</c:v>
                </c:pt>
                <c:pt idx="6">
                  <c:v>1</c:v>
                </c:pt>
                <c:pt idx="7">
                  <c:v>1</c:v>
                </c:pt>
                <c:pt idx="8">
                  <c:v>1</c:v>
                </c:pt>
                <c:pt idx="9">
                  <c:v>1</c:v>
                </c:pt>
                <c:pt idx="10">
                  <c:v>0</c:v>
                </c:pt>
                <c:pt idx="11">
                  <c:v>1</c:v>
                </c:pt>
                <c:pt idx="12">
                  <c:v>1</c:v>
                </c:pt>
                <c:pt idx="13">
                  <c:v>1</c:v>
                </c:pt>
                <c:pt idx="14">
                  <c:v>1</c:v>
                </c:pt>
                <c:pt idx="15">
                  <c:v>1</c:v>
                </c:pt>
              </c:numCache>
            </c:numRef>
          </c:val>
          <c:extLst>
            <c:ext xmlns:c16="http://schemas.microsoft.com/office/drawing/2014/chart" uri="{C3380CC4-5D6E-409C-BE32-E72D297353CC}">
              <c16:uniqueId val="{00000004-282B-49C1-B97F-E78D5D479370}"/>
            </c:ext>
          </c:extLst>
        </c:ser>
        <c:ser>
          <c:idx val="5"/>
          <c:order val="5"/>
          <c:tx>
            <c:strRef>
              <c:f>'Walpole Place'!$Z$59</c:f>
              <c:strCache>
                <c:ptCount val="1"/>
                <c:pt idx="0">
                  <c:v>SHORT STAY</c:v>
                </c:pt>
              </c:strCache>
            </c:strRef>
          </c:tx>
          <c:spPr>
            <a:solidFill>
              <a:schemeClr val="accent6"/>
            </a:solidFill>
            <a:ln>
              <a:noFill/>
            </a:ln>
            <a:effectLst/>
          </c:spPr>
          <c:invertIfNegative val="0"/>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Place'!$AA$59:$AP$59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numCache>
            </c:numRef>
          </c:val>
          <c:extLst>
            <c:ext xmlns:c16="http://schemas.microsoft.com/office/drawing/2014/chart" uri="{C3380CC4-5D6E-409C-BE32-E72D297353CC}">
              <c16:uniqueId val="{00000005-282B-49C1-B97F-E78D5D479370}"/>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'Walpole Place'!$Z$54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'Walpole Place'!$AA$53:$AP$53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'Walpole Place'!$AA$54:$AP$54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82B-49C1-B97F-E78D5D479370}"/>
                  </c:ext>
                </c:extLst>
              </c15:ser>
            </c15:filteredBarSeries>
          </c:ext>
        </c:extLst>
      </c:barChart>
      <c:lineChart>
        <c:grouping val="standard"/>
        <c:varyColors val="0"/>
        <c:ser>
          <c:idx val="6"/>
          <c:order val="6"/>
          <c:tx>
            <c:strRef>
              <c:f>'Walpole Place'!$Z$60</c:f>
              <c:strCache>
                <c:ptCount val="1"/>
                <c:pt idx="0">
                  <c:v>CAPACITY</c:v>
                </c:pt>
              </c:strCache>
            </c:strRef>
          </c:tx>
          <c:spPr>
            <a:ln w="19050" cap="rnd" cmpd="sng" algn="ctr">
              <a:solidFill>
                <a:schemeClr val="tx1"/>
              </a:solidFill>
              <a:prstDash val="solid"/>
              <a:round/>
            </a:ln>
            <a:effectLst/>
          </c:spPr>
          <c:marker>
            <c:symbol val="none"/>
          </c:marker>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Place'!$AA$60:$AP$60</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6-282B-49C1-B97F-E78D5D479370}"/>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9"/>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'Walpole Place'!$Z$63</c:f>
              <c:strCache>
                <c:ptCount val="1"/>
                <c:pt idx="0">
                  <c:v>Walpole Place</c:v>
                </c:pt>
              </c:strCache>
            </c:strRef>
          </c:tx>
          <c:dPt>
            <c:idx val="0"/>
            <c:bubble3D val="0"/>
            <c:spPr>
              <a:solidFill>
                <a:schemeClr val="accent3"/>
              </a:solidFill>
              <a:ln>
                <a:noFill/>
              </a:ln>
              <a:effectLst/>
            </c:spPr>
            <c:extLst>
              <c:ext xmlns:c16="http://schemas.microsoft.com/office/drawing/2014/chart" uri="{C3380CC4-5D6E-409C-BE32-E72D297353CC}">
                <c16:uniqueId val="{00000001-5832-4148-95F7-72B47B0DEAEB}"/>
              </c:ext>
            </c:extLst>
          </c:dPt>
          <c:dPt>
            <c:idx val="1"/>
            <c:bubble3D val="0"/>
            <c:spPr>
              <a:solidFill>
                <a:schemeClr val="accent4"/>
              </a:solidFill>
              <a:ln>
                <a:noFill/>
              </a:ln>
              <a:effectLst/>
            </c:spPr>
            <c:extLst>
              <c:ext xmlns:c16="http://schemas.microsoft.com/office/drawing/2014/chart" uri="{C3380CC4-5D6E-409C-BE32-E72D297353CC}">
                <c16:uniqueId val="{00000003-5832-4148-95F7-72B47B0DEAEB}"/>
              </c:ext>
            </c:extLst>
          </c:dPt>
          <c:dPt>
            <c:idx val="2"/>
            <c:bubble3D val="0"/>
            <c:spPr>
              <a:solidFill>
                <a:schemeClr val="accent5"/>
              </a:solidFill>
              <a:ln>
                <a:noFill/>
              </a:ln>
              <a:effectLst/>
            </c:spPr>
            <c:extLst>
              <c:ext xmlns:c16="http://schemas.microsoft.com/office/drawing/2014/chart" uri="{C3380CC4-5D6E-409C-BE32-E72D297353CC}">
                <c16:uniqueId val="{00000005-5832-4148-95F7-72B47B0DEAEB}"/>
              </c:ext>
            </c:extLst>
          </c:dPt>
          <c:dPt>
            <c:idx val="3"/>
            <c:bubble3D val="0"/>
            <c:spPr>
              <a:solidFill>
                <a:schemeClr val="accent6"/>
              </a:solidFill>
              <a:ln>
                <a:noFill/>
              </a:ln>
              <a:effectLst/>
            </c:spPr>
            <c:extLst>
              <c:ext xmlns:c16="http://schemas.microsoft.com/office/drawing/2014/chart" uri="{C3380CC4-5D6E-409C-BE32-E72D297353CC}">
                <c16:uniqueId val="{00000007-5832-4148-95F7-72B47B0DEAEB}"/>
              </c:ext>
            </c:extLst>
          </c:dPt>
          <c:dLbls>
            <c:dLbl>
              <c:idx val="0"/>
              <c:layout>
                <c:manualLayout>
                  <c:x val="-4.2477391066045492E-2"/>
                  <c:y val="-0.196471015349079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832-4148-95F7-72B47B0DEAEB}"/>
                </c:ext>
              </c:extLst>
            </c:dLbl>
            <c:dLbl>
              <c:idx val="1"/>
              <c:layout>
                <c:manualLayout>
                  <c:x val="-6.1757105275101934E-2"/>
                  <c:y val="-6.40649536871779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832-4148-95F7-72B47B0DEAEB}"/>
                </c:ext>
              </c:extLst>
            </c:dLbl>
            <c:dLbl>
              <c:idx val="2"/>
              <c:layout>
                <c:manualLayout>
                  <c:x val="-5.536395198592647E-3"/>
                  <c:y val="-8.80251233201475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832-4148-95F7-72B47B0DEAEB}"/>
                </c:ext>
              </c:extLst>
            </c:dLbl>
            <c:dLbl>
              <c:idx val="3"/>
              <c:layout>
                <c:manualLayout>
                  <c:x val="-5.4453332322172403E-3"/>
                  <c:y val="-3.69929985587778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832-4148-95F7-72B47B0DEAEB}"/>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'Walpole Place'!$AA$62:$AF$62</c15:sqref>
                  </c15:fullRef>
                </c:ext>
              </c:extLst>
              <c:f>'Walpole Place'!$AC$62:$AF$62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'Walpole Place'!$AA$63:$AF$63</c15:sqref>
                  </c15:fullRef>
                </c:ext>
              </c:extLst>
              <c:f>'Walpole Place'!$AC$63:$AF$63</c:f>
              <c:numCache>
                <c:formatCode>General</c:formatCode>
                <c:ptCount val="4"/>
                <c:pt idx="0">
                  <c:v>6</c:v>
                </c:pt>
                <c:pt idx="1">
                  <c:v>3</c:v>
                </c:pt>
                <c:pt idx="2">
                  <c:v>3</c:v>
                </c:pt>
                <c:pt idx="3">
                  <c:v>1</c:v>
                </c:pt>
              </c:numCache>
            </c:numRef>
          </c:val>
          <c:extLst>
            <c:ext xmlns:c15="http://schemas.microsoft.com/office/drawing/2012/chart" uri="{02D57815-91ED-43cb-92C2-25804820EDAC}">
              <c15:categoryFilterExceptions>
                <c15:categoryFilterException>
                  <c15:sqref>'Walpole Place'!$AA$63</c15:sqref>
                  <c15:spPr xmlns:c15="http://schemas.microsoft.com/office/drawing/2012/chart">
                    <a:solidFill>
                      <a:schemeClr val="accent1"/>
                    </a:solidFill>
                    <a:ln>
                      <a:noFill/>
                    </a:ln>
                    <a:effectLst/>
                  </c15:spPr>
                  <c15:bubble3D val="0"/>
                </c15:categoryFilterException>
                <c15:categoryFilterException>
                  <c15:sqref>'Walpole Place'!$AB$63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5832-4148-95F7-72B47B0DEAEB}"/>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'Walpole Place'!$Z$47</c:f>
              <c:strCache>
                <c:ptCount val="1"/>
                <c:pt idx="0">
                  <c:v>Walpole Place</c:v>
                </c:pt>
              </c:strCache>
            </c:strRef>
          </c:tx>
          <c:dPt>
            <c:idx val="0"/>
            <c:bubble3D val="0"/>
            <c:spPr>
              <a:solidFill>
                <a:schemeClr val="accent1"/>
              </a:solidFill>
              <a:ln>
                <a:noFill/>
              </a:ln>
              <a:effectLst/>
            </c:spPr>
            <c:extLst>
              <c:ext xmlns:c16="http://schemas.microsoft.com/office/drawing/2014/chart" uri="{C3380CC4-5D6E-409C-BE32-E72D297353CC}">
                <c16:uniqueId val="{00000001-DA6B-42EE-BF3F-E6334ABF221D}"/>
              </c:ext>
            </c:extLst>
          </c:dPt>
          <c:dPt>
            <c:idx val="1"/>
            <c:bubble3D val="0"/>
            <c:spPr>
              <a:solidFill>
                <a:schemeClr val="accent2"/>
              </a:solidFill>
              <a:ln>
                <a:noFill/>
              </a:ln>
              <a:effectLst/>
            </c:spPr>
            <c:extLst>
              <c:ext xmlns:c16="http://schemas.microsoft.com/office/drawing/2014/chart" uri="{C3380CC4-5D6E-409C-BE32-E72D297353CC}">
                <c16:uniqueId val="{00000003-DA6B-42EE-BF3F-E6334ABF221D}"/>
              </c:ext>
            </c:extLst>
          </c:dPt>
          <c:dPt>
            <c:idx val="2"/>
            <c:bubble3D val="0"/>
            <c:spPr>
              <a:solidFill>
                <a:schemeClr val="accent3"/>
              </a:solidFill>
              <a:ln>
                <a:noFill/>
              </a:ln>
              <a:effectLst/>
            </c:spPr>
            <c:extLst>
              <c:ext xmlns:c16="http://schemas.microsoft.com/office/drawing/2014/chart" uri="{C3380CC4-5D6E-409C-BE32-E72D297353CC}">
                <c16:uniqueId val="{00000005-DA6B-42EE-BF3F-E6334ABF221D}"/>
              </c:ext>
            </c:extLst>
          </c:dPt>
          <c:dPt>
            <c:idx val="3"/>
            <c:bubble3D val="0"/>
            <c:spPr>
              <a:solidFill>
                <a:schemeClr val="accent4"/>
              </a:solidFill>
              <a:ln>
                <a:noFill/>
              </a:ln>
              <a:effectLst/>
            </c:spPr>
            <c:extLst>
              <c:ext xmlns:c16="http://schemas.microsoft.com/office/drawing/2014/chart" uri="{C3380CC4-5D6E-409C-BE32-E72D297353CC}">
                <c16:uniqueId val="{00000007-DA6B-42EE-BF3F-E6334ABF221D}"/>
              </c:ext>
            </c:extLst>
          </c:dPt>
          <c:dPt>
            <c:idx val="4"/>
            <c:bubble3D val="0"/>
            <c:spPr>
              <a:solidFill>
                <a:schemeClr val="accent5"/>
              </a:solidFill>
              <a:ln>
                <a:noFill/>
              </a:ln>
              <a:effectLst/>
            </c:spPr>
            <c:extLst>
              <c:ext xmlns:c16="http://schemas.microsoft.com/office/drawing/2014/chart" uri="{C3380CC4-5D6E-409C-BE32-E72D297353CC}">
                <c16:uniqueId val="{00000009-DA6B-42EE-BF3F-E6334ABF221D}"/>
              </c:ext>
            </c:extLst>
          </c:dPt>
          <c:dPt>
            <c:idx val="5"/>
            <c:bubble3D val="0"/>
            <c:spPr>
              <a:solidFill>
                <a:schemeClr val="accent6"/>
              </a:solidFill>
              <a:ln>
                <a:noFill/>
              </a:ln>
              <a:effectLst/>
            </c:spPr>
            <c:extLst>
              <c:ext xmlns:c16="http://schemas.microsoft.com/office/drawing/2014/chart" uri="{C3380CC4-5D6E-409C-BE32-E72D297353CC}">
                <c16:uniqueId val="{0000000B-DA6B-42EE-BF3F-E6334ABF221D}"/>
              </c:ext>
            </c:extLst>
          </c:dPt>
          <c:dLbls>
            <c:dLbl>
              <c:idx val="0"/>
              <c:delete val="1"/>
              <c:extLst>
                <c:ext xmlns:c15="http://schemas.microsoft.com/office/drawing/2012/chart" uri="{CE6537A1-D6FC-4f65-9D91-7224C49458BB}"/>
                <c:ext xmlns:c16="http://schemas.microsoft.com/office/drawing/2014/chart" uri="{C3380CC4-5D6E-409C-BE32-E72D297353CC}">
                  <c16:uniqueId val="{00000001-DA6B-42EE-BF3F-E6334ABF221D}"/>
                </c:ext>
              </c:extLst>
            </c:dLbl>
            <c:dLbl>
              <c:idx val="1"/>
              <c:delete val="1"/>
              <c:extLst>
                <c:ext xmlns:c15="http://schemas.microsoft.com/office/drawing/2012/chart" uri="{CE6537A1-D6FC-4f65-9D91-7224C49458BB}"/>
                <c:ext xmlns:c16="http://schemas.microsoft.com/office/drawing/2014/chart" uri="{C3380CC4-5D6E-409C-BE32-E72D297353CC}">
                  <c16:uniqueId val="{00000003-DA6B-42EE-BF3F-E6334ABF221D}"/>
                </c:ext>
              </c:extLst>
            </c:dLbl>
            <c:dLbl>
              <c:idx val="2"/>
              <c:layout>
                <c:manualLayout>
                  <c:x val="1.4321649260658762E-2"/>
                  <c:y val="3.78490462907934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6B-42EE-BF3F-E6334ABF221D}"/>
                </c:ext>
              </c:extLst>
            </c:dLbl>
            <c:dLbl>
              <c:idx val="3"/>
              <c:delete val="1"/>
              <c:extLst>
                <c:ext xmlns:c15="http://schemas.microsoft.com/office/drawing/2012/chart" uri="{CE6537A1-D6FC-4f65-9D91-7224C49458BB}"/>
                <c:ext xmlns:c16="http://schemas.microsoft.com/office/drawing/2014/chart" uri="{C3380CC4-5D6E-409C-BE32-E72D297353CC}">
                  <c16:uniqueId val="{00000007-DA6B-42EE-BF3F-E6334ABF221D}"/>
                </c:ext>
              </c:extLst>
            </c:dLbl>
            <c:dLbl>
              <c:idx val="4"/>
              <c:layout>
                <c:manualLayout>
                  <c:x val="-7.1873764192227829E-3"/>
                  <c:y val="-0.114121304101826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A6B-42EE-BF3F-E6334ABF221D}"/>
                </c:ext>
              </c:extLst>
            </c:dLbl>
            <c:dLbl>
              <c:idx val="5"/>
              <c:layout>
                <c:manualLayout>
                  <c:x val="5.5444288561875013E-2"/>
                  <c:y val="-8.910560983907880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A6B-42EE-BF3F-E6334ABF221D}"/>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'Walpole Place'!$AA$46:$AF$46</c:f>
              <c:strCache>
                <c:ptCount val="6"/>
                <c:pt idx="0">
                  <c:v>COMMUTER</c:v>
                </c:pt>
                <c:pt idx="1">
                  <c:v>DISABLED</c:v>
                </c:pt>
                <c:pt idx="2">
                  <c:v>ILLEGAL</c:v>
                </c:pt>
                <c:pt idx="3">
                  <c:v>LONG STAY</c:v>
                </c:pt>
                <c:pt idx="4">
                  <c:v>RESIDENT</c:v>
                </c:pt>
                <c:pt idx="5">
                  <c:v>SHORT STAY</c:v>
                </c:pt>
              </c:strCache>
            </c:strRef>
          </c:cat>
          <c:val>
            <c:numRef>
              <c:f>'Walpole Place'!$AA$47:$AF$47</c:f>
              <c:numCache>
                <c:formatCode>General</c:formatCode>
                <c:ptCount val="6"/>
                <c:pt idx="0">
                  <c:v>0</c:v>
                </c:pt>
                <c:pt idx="1">
                  <c:v>0</c:v>
                </c:pt>
                <c:pt idx="2">
                  <c:v>8</c:v>
                </c:pt>
                <c:pt idx="3">
                  <c:v>0</c:v>
                </c:pt>
                <c:pt idx="4">
                  <c:v>2</c:v>
                </c:pt>
                <c:pt idx="5">
                  <c:v>1</c:v>
                </c:pt>
              </c:numCache>
            </c:numRef>
          </c:val>
          <c:extLst>
            <c:ext xmlns:c16="http://schemas.microsoft.com/office/drawing/2014/chart" uri="{C3380CC4-5D6E-409C-BE32-E72D297353CC}">
              <c16:uniqueId val="{0000000C-DA6B-42EE-BF3F-E6334ABF221D}"/>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'Walpole Place'!$AA$46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Place'!$AA$47</c:f>
              <c:numCache>
                <c:formatCode>General</c:formatCode>
                <c:ptCount val="1"/>
                <c:pt idx="0">
                  <c:v>0</c:v>
                </c:pt>
              </c:numCache>
            </c:numRef>
          </c:val>
          <c:extLst>
            <c:ext xmlns:c16="http://schemas.microsoft.com/office/drawing/2014/chart" uri="{C3380CC4-5D6E-409C-BE32-E72D297353CC}">
              <c16:uniqueId val="{00000000-B91E-4737-9BE2-CFF28CC2872C}"/>
            </c:ext>
          </c:extLst>
        </c:ser>
        <c:ser>
          <c:idx val="1"/>
          <c:order val="1"/>
          <c:tx>
            <c:strRef>
              <c:f>'Walpole Place'!$AB$46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Place'!$AB$47</c:f>
              <c:numCache>
                <c:formatCode>General</c:formatCode>
                <c:ptCount val="1"/>
                <c:pt idx="0">
                  <c:v>0</c:v>
                </c:pt>
              </c:numCache>
            </c:numRef>
          </c:val>
          <c:extLst>
            <c:ext xmlns:c16="http://schemas.microsoft.com/office/drawing/2014/chart" uri="{C3380CC4-5D6E-409C-BE32-E72D297353CC}">
              <c16:uniqueId val="{00000001-B91E-4737-9BE2-CFF28CC2872C}"/>
            </c:ext>
          </c:extLst>
        </c:ser>
        <c:ser>
          <c:idx val="2"/>
          <c:order val="2"/>
          <c:tx>
            <c:strRef>
              <c:f>'Walpole Place'!$AC$46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Place'!$AC$47</c:f>
              <c:numCache>
                <c:formatCode>General</c:formatCode>
                <c:ptCount val="1"/>
                <c:pt idx="0">
                  <c:v>8</c:v>
                </c:pt>
              </c:numCache>
            </c:numRef>
          </c:val>
          <c:extLst>
            <c:ext xmlns:c16="http://schemas.microsoft.com/office/drawing/2014/chart" uri="{C3380CC4-5D6E-409C-BE32-E72D297353CC}">
              <c16:uniqueId val="{00000002-B91E-4737-9BE2-CFF28CC2872C}"/>
            </c:ext>
          </c:extLst>
        </c:ser>
        <c:ser>
          <c:idx val="3"/>
          <c:order val="3"/>
          <c:tx>
            <c:strRef>
              <c:f>'Walpole Place'!$AD$46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Place'!$AD$47</c:f>
              <c:numCache>
                <c:formatCode>General</c:formatCode>
                <c:ptCount val="1"/>
                <c:pt idx="0">
                  <c:v>0</c:v>
                </c:pt>
              </c:numCache>
            </c:numRef>
          </c:val>
          <c:extLst>
            <c:ext xmlns:c16="http://schemas.microsoft.com/office/drawing/2014/chart" uri="{C3380CC4-5D6E-409C-BE32-E72D297353CC}">
              <c16:uniqueId val="{00000003-B91E-4737-9BE2-CFF28CC2872C}"/>
            </c:ext>
          </c:extLst>
        </c:ser>
        <c:ser>
          <c:idx val="4"/>
          <c:order val="4"/>
          <c:tx>
            <c:strRef>
              <c:f>'Walpole Place'!$AE$46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Place'!$AE$47</c:f>
              <c:numCache>
                <c:formatCode>General</c:formatCode>
                <c:ptCount val="1"/>
                <c:pt idx="0">
                  <c:v>2</c:v>
                </c:pt>
              </c:numCache>
            </c:numRef>
          </c:val>
          <c:extLst>
            <c:ext xmlns:c16="http://schemas.microsoft.com/office/drawing/2014/chart" uri="{C3380CC4-5D6E-409C-BE32-E72D297353CC}">
              <c16:uniqueId val="{00000004-B91E-4737-9BE2-CFF28CC2872C}"/>
            </c:ext>
          </c:extLst>
        </c:ser>
        <c:ser>
          <c:idx val="5"/>
          <c:order val="5"/>
          <c:tx>
            <c:strRef>
              <c:f>'Walpole Place'!$AF$46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Place'!$Z$47</c:f>
              <c:strCache>
                <c:ptCount val="1"/>
                <c:pt idx="0">
                  <c:v>Walpole Place</c:v>
                </c:pt>
              </c:strCache>
            </c:strRef>
          </c:cat>
          <c:val>
            <c:numRef>
              <c:f>'Walpole Place'!$AF$47</c:f>
              <c:numCache>
                <c:formatCode>General</c:formatCode>
                <c:ptCount val="1"/>
                <c:pt idx="0">
                  <c:v>1</c:v>
                </c:pt>
              </c:numCache>
            </c:numRef>
          </c:val>
          <c:extLst>
            <c:ext xmlns:c16="http://schemas.microsoft.com/office/drawing/2014/chart" uri="{C3380CC4-5D6E-409C-BE32-E72D297353CC}">
              <c16:uniqueId val="{00000005-B91E-4737-9BE2-CFF28CC2872C}"/>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'Walpole Place'!$AG$46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'Walpole Place'!$Z$47</c15:sqref>
                        </c15:formulaRef>
                      </c:ext>
                    </c:extLst>
                    <c:strCache>
                      <c:ptCount val="1"/>
                      <c:pt idx="0">
                        <c:v>Walpole Place</c:v>
                      </c:pt>
                    </c:strCache>
                  </c:strRef>
                </c:cat>
                <c:val>
                  <c:numRef>
                    <c:extLst>
                      <c:ext uri="{02D57815-91ED-43cb-92C2-25804820EDAC}">
                        <c15:formulaRef>
                          <c15:sqref>'Walpole Place'!$AG$47</c15:sqref>
                        </c15:formulaRef>
                      </c:ext>
                    </c:extLst>
                    <c:numCache>
                      <c:formatCode>General</c:formatCode>
                      <c:ptCount val="1"/>
                      <c:pt idx="0">
                        <c:v>11</c:v>
                      </c:pt>
                    </c:numCache>
                  </c:numRef>
                </c:val>
                <c:extLst>
                  <c:ext xmlns:c16="http://schemas.microsoft.com/office/drawing/2014/chart" uri="{C3380CC4-5D6E-409C-BE32-E72D297353CC}">
                    <c16:uniqueId val="{00000006-B91E-4737-9BE2-CFF28CC2872C}"/>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'Walpole Place'!$AB$62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Place'!$Z$63</c:f>
              <c:strCache>
                <c:ptCount val="1"/>
                <c:pt idx="0">
                  <c:v>Walpole Place</c:v>
                </c:pt>
              </c:strCache>
            </c:strRef>
          </c:cat>
          <c:val>
            <c:numRef>
              <c:f>'Walpole Place'!$AB$63</c:f>
              <c:numCache>
                <c:formatCode>General</c:formatCode>
                <c:ptCount val="1"/>
                <c:pt idx="0">
                  <c:v>0</c:v>
                </c:pt>
              </c:numCache>
            </c:numRef>
          </c:val>
          <c:extLst>
            <c:ext xmlns:c16="http://schemas.microsoft.com/office/drawing/2014/chart" uri="{C3380CC4-5D6E-409C-BE32-E72D297353CC}">
              <c16:uniqueId val="{00000000-B79D-4590-932D-621AB29465AF}"/>
            </c:ext>
          </c:extLst>
        </c:ser>
        <c:ser>
          <c:idx val="2"/>
          <c:order val="2"/>
          <c:tx>
            <c:strRef>
              <c:f>'Walpole Place'!$AC$62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Place'!$Z$63</c:f>
              <c:strCache>
                <c:ptCount val="1"/>
                <c:pt idx="0">
                  <c:v>Walpole Place</c:v>
                </c:pt>
              </c:strCache>
            </c:strRef>
          </c:cat>
          <c:val>
            <c:numRef>
              <c:f>'Walpole Place'!$AC$63</c:f>
              <c:numCache>
                <c:formatCode>General</c:formatCode>
                <c:ptCount val="1"/>
                <c:pt idx="0">
                  <c:v>6</c:v>
                </c:pt>
              </c:numCache>
            </c:numRef>
          </c:val>
          <c:extLst>
            <c:ext xmlns:c16="http://schemas.microsoft.com/office/drawing/2014/chart" uri="{C3380CC4-5D6E-409C-BE32-E72D297353CC}">
              <c16:uniqueId val="{00000001-B79D-4590-932D-621AB29465AF}"/>
            </c:ext>
          </c:extLst>
        </c:ser>
        <c:ser>
          <c:idx val="3"/>
          <c:order val="3"/>
          <c:tx>
            <c:strRef>
              <c:f>'Walpole Place'!$AD$62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Place'!$Z$63</c:f>
              <c:strCache>
                <c:ptCount val="1"/>
                <c:pt idx="0">
                  <c:v>Walpole Place</c:v>
                </c:pt>
              </c:strCache>
            </c:strRef>
          </c:cat>
          <c:val>
            <c:numRef>
              <c:f>'Walpole Place'!$AD$63</c:f>
              <c:numCache>
                <c:formatCode>General</c:formatCode>
                <c:ptCount val="1"/>
                <c:pt idx="0">
                  <c:v>3</c:v>
                </c:pt>
              </c:numCache>
            </c:numRef>
          </c:val>
          <c:extLst>
            <c:ext xmlns:c16="http://schemas.microsoft.com/office/drawing/2014/chart" uri="{C3380CC4-5D6E-409C-BE32-E72D297353CC}">
              <c16:uniqueId val="{00000002-B79D-4590-932D-621AB29465AF}"/>
            </c:ext>
          </c:extLst>
        </c:ser>
        <c:ser>
          <c:idx val="4"/>
          <c:order val="4"/>
          <c:tx>
            <c:strRef>
              <c:f>'Walpole Place'!$AE$62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Place'!$Z$63</c:f>
              <c:strCache>
                <c:ptCount val="1"/>
                <c:pt idx="0">
                  <c:v>Walpole Place</c:v>
                </c:pt>
              </c:strCache>
            </c:strRef>
          </c:cat>
          <c:val>
            <c:numRef>
              <c:f>'Walpole Place'!$AE$63</c:f>
              <c:numCache>
                <c:formatCode>General</c:formatCode>
                <c:ptCount val="1"/>
                <c:pt idx="0">
                  <c:v>3</c:v>
                </c:pt>
              </c:numCache>
            </c:numRef>
          </c:val>
          <c:extLst>
            <c:ext xmlns:c16="http://schemas.microsoft.com/office/drawing/2014/chart" uri="{C3380CC4-5D6E-409C-BE32-E72D297353CC}">
              <c16:uniqueId val="{00000003-B79D-4590-932D-621AB29465AF}"/>
            </c:ext>
          </c:extLst>
        </c:ser>
        <c:ser>
          <c:idx val="5"/>
          <c:order val="5"/>
          <c:tx>
            <c:strRef>
              <c:f>'Walpole Place'!$AF$62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Place'!$Z$63</c:f>
              <c:strCache>
                <c:ptCount val="1"/>
                <c:pt idx="0">
                  <c:v>Walpole Place</c:v>
                </c:pt>
              </c:strCache>
            </c:strRef>
          </c:cat>
          <c:val>
            <c:numRef>
              <c:f>'Walpole Place'!$AF$63</c:f>
              <c:numCache>
                <c:formatCode>General</c:formatCode>
                <c:ptCount val="1"/>
                <c:pt idx="0">
                  <c:v>1</c:v>
                </c:pt>
              </c:numCache>
            </c:numRef>
          </c:val>
          <c:extLst>
            <c:ext xmlns:c16="http://schemas.microsoft.com/office/drawing/2014/chart" uri="{C3380CC4-5D6E-409C-BE32-E72D297353CC}">
              <c16:uniqueId val="{00000004-B79D-4590-932D-621AB29465AF}"/>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'Walpole Place'!$AA$62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'Walpole Place'!$Z$63</c15:sqref>
                        </c15:formulaRef>
                      </c:ext>
                    </c:extLst>
                    <c:strCache>
                      <c:ptCount val="1"/>
                      <c:pt idx="0">
                        <c:v>Walpole Place</c:v>
                      </c:pt>
                    </c:strCache>
                  </c:strRef>
                </c:cat>
                <c:val>
                  <c:numRef>
                    <c:extLst>
                      <c:ext uri="{02D57815-91ED-43cb-92C2-25804820EDAC}">
                        <c15:formulaRef>
                          <c15:sqref>'Walpole Place'!$AA$63</c15:sqref>
                        </c15:formulaRef>
                      </c:ext>
                    </c:extLst>
                    <c:numCache>
                      <c:formatCode>General</c:formatCode>
                      <c:ptCount val="1"/>
                      <c:pt idx="0">
                        <c:v>0</c:v>
                      </c:pt>
                    </c:numCache>
                  </c:numRef>
                </c:val>
                <c:extLst>
                  <c:ext xmlns:c16="http://schemas.microsoft.com/office/drawing/2014/chart" uri="{C3380CC4-5D6E-409C-BE32-E72D297353CC}">
                    <c16:uniqueId val="{00000005-B79D-4590-932D-621AB29465AF}"/>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Place'!$Z$79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Place'!$AA$37:$AP$37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Place'!$AA$79:$AP$79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C56-4291-B0CE-577E215CAD4F}"/>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Place'!$Z$95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Place'!$AA$53:$AP$53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Place'!$AA$95:$AP$95</c:f>
              <c:numCache>
                <c:formatCode>General</c:formatCode>
                <c:ptCount val="16"/>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numCache>
            </c:numRef>
          </c:val>
          <c:extLst>
            <c:ext xmlns:c16="http://schemas.microsoft.com/office/drawing/2014/chart" uri="{C3380CC4-5D6E-409C-BE32-E72D297353CC}">
              <c16:uniqueId val="{00000000-68EA-4B41-8DDC-A0D35806C4AB}"/>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'Walpole Road'!$Z$38</c:f>
              <c:strCache>
                <c:ptCount val="1"/>
                <c:pt idx="0">
                  <c:v>COMMUTER</c:v>
                </c:pt>
              </c:strCache>
            </c:strRef>
          </c:tx>
          <c:spPr>
            <a:solidFill>
              <a:schemeClr val="accent1"/>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Road'!$AA$38:$AP$38</c:f>
              <c:numCache>
                <c:formatCode>General</c:formatCode>
                <c:ptCount val="16"/>
                <c:pt idx="0">
                  <c:v>0</c:v>
                </c:pt>
                <c:pt idx="1">
                  <c:v>0</c:v>
                </c:pt>
                <c:pt idx="2">
                  <c:v>0</c:v>
                </c:pt>
                <c:pt idx="3">
                  <c:v>7</c:v>
                </c:pt>
                <c:pt idx="4">
                  <c:v>12</c:v>
                </c:pt>
                <c:pt idx="5">
                  <c:v>12</c:v>
                </c:pt>
                <c:pt idx="6">
                  <c:v>12</c:v>
                </c:pt>
                <c:pt idx="7">
                  <c:v>12</c:v>
                </c:pt>
                <c:pt idx="8">
                  <c:v>12</c:v>
                </c:pt>
                <c:pt idx="9">
                  <c:v>12</c:v>
                </c:pt>
                <c:pt idx="10">
                  <c:v>10</c:v>
                </c:pt>
                <c:pt idx="11">
                  <c:v>9</c:v>
                </c:pt>
                <c:pt idx="12">
                  <c:v>5</c:v>
                </c:pt>
                <c:pt idx="13">
                  <c:v>0</c:v>
                </c:pt>
                <c:pt idx="14">
                  <c:v>0</c:v>
                </c:pt>
                <c:pt idx="15">
                  <c:v>0</c:v>
                </c:pt>
              </c:numCache>
            </c:numRef>
          </c:val>
          <c:extLst>
            <c:ext xmlns:c16="http://schemas.microsoft.com/office/drawing/2014/chart" uri="{C3380CC4-5D6E-409C-BE32-E72D297353CC}">
              <c16:uniqueId val="{00000001-A660-42B4-BF4B-6512B7B52A25}"/>
            </c:ext>
          </c:extLst>
        </c:ser>
        <c:ser>
          <c:idx val="1"/>
          <c:order val="1"/>
          <c:tx>
            <c:strRef>
              <c:f>'Walpole Road'!$Z$39</c:f>
              <c:strCache>
                <c:ptCount val="1"/>
                <c:pt idx="0">
                  <c:v>DISABLED</c:v>
                </c:pt>
              </c:strCache>
            </c:strRef>
          </c:tx>
          <c:spPr>
            <a:solidFill>
              <a:schemeClr val="accent2"/>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A660-42B4-BF4B-6512B7B52A25}"/>
            </c:ext>
          </c:extLst>
        </c:ser>
        <c:ser>
          <c:idx val="2"/>
          <c:order val="2"/>
          <c:tx>
            <c:strRef>
              <c:f>'Walpole Road'!$Z$40</c:f>
              <c:strCache>
                <c:ptCount val="1"/>
                <c:pt idx="0">
                  <c:v>ILLEGAL</c:v>
                </c:pt>
              </c:strCache>
            </c:strRef>
          </c:tx>
          <c:spPr>
            <a:solidFill>
              <a:schemeClr val="accent3"/>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Road'!$AA$40:$AP$40</c:f>
              <c:numCache>
                <c:formatCode>General</c:formatCode>
                <c:ptCount val="16"/>
                <c:pt idx="0">
                  <c:v>1</c:v>
                </c:pt>
                <c:pt idx="1">
                  <c:v>1</c:v>
                </c:pt>
                <c:pt idx="2">
                  <c:v>1</c:v>
                </c:pt>
                <c:pt idx="3">
                  <c:v>1</c:v>
                </c:pt>
                <c:pt idx="4">
                  <c:v>1</c:v>
                </c:pt>
                <c:pt idx="5">
                  <c:v>2</c:v>
                </c:pt>
                <c:pt idx="6">
                  <c:v>2</c:v>
                </c:pt>
                <c:pt idx="7">
                  <c:v>3</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5-A660-42B4-BF4B-6512B7B52A25}"/>
            </c:ext>
          </c:extLst>
        </c:ser>
        <c:ser>
          <c:idx val="3"/>
          <c:order val="3"/>
          <c:tx>
            <c:strRef>
              <c:f>'Walpole Road'!$Z$41</c:f>
              <c:strCache>
                <c:ptCount val="1"/>
                <c:pt idx="0">
                  <c:v>LONG STAY</c:v>
                </c:pt>
              </c:strCache>
            </c:strRef>
          </c:tx>
          <c:spPr>
            <a:solidFill>
              <a:schemeClr val="accent4"/>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Road'!$AA$41:$AP$41</c:f>
              <c:numCache>
                <c:formatCode>General</c:formatCode>
                <c:ptCount val="16"/>
                <c:pt idx="0">
                  <c:v>0</c:v>
                </c:pt>
                <c:pt idx="1">
                  <c:v>0</c:v>
                </c:pt>
                <c:pt idx="2">
                  <c:v>0</c:v>
                </c:pt>
                <c:pt idx="3">
                  <c:v>2</c:v>
                </c:pt>
                <c:pt idx="4">
                  <c:v>2</c:v>
                </c:pt>
                <c:pt idx="5">
                  <c:v>5</c:v>
                </c:pt>
                <c:pt idx="6">
                  <c:v>7</c:v>
                </c:pt>
                <c:pt idx="7">
                  <c:v>7</c:v>
                </c:pt>
                <c:pt idx="8">
                  <c:v>7</c:v>
                </c:pt>
                <c:pt idx="9">
                  <c:v>7</c:v>
                </c:pt>
                <c:pt idx="10">
                  <c:v>6</c:v>
                </c:pt>
                <c:pt idx="11">
                  <c:v>4</c:v>
                </c:pt>
                <c:pt idx="12">
                  <c:v>4</c:v>
                </c:pt>
                <c:pt idx="13">
                  <c:v>3</c:v>
                </c:pt>
                <c:pt idx="14">
                  <c:v>0</c:v>
                </c:pt>
                <c:pt idx="15">
                  <c:v>0</c:v>
                </c:pt>
              </c:numCache>
            </c:numRef>
          </c:val>
          <c:extLst>
            <c:ext xmlns:c16="http://schemas.microsoft.com/office/drawing/2014/chart" uri="{C3380CC4-5D6E-409C-BE32-E72D297353CC}">
              <c16:uniqueId val="{00000007-A660-42B4-BF4B-6512B7B52A25}"/>
            </c:ext>
          </c:extLst>
        </c:ser>
        <c:ser>
          <c:idx val="4"/>
          <c:order val="4"/>
          <c:tx>
            <c:strRef>
              <c:f>'Walpole Road'!$Z$42</c:f>
              <c:strCache>
                <c:ptCount val="1"/>
                <c:pt idx="0">
                  <c:v>RESIDENT</c:v>
                </c:pt>
              </c:strCache>
            </c:strRef>
          </c:tx>
          <c:spPr>
            <a:solidFill>
              <a:schemeClr val="accent5"/>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Road'!$AA$42:$AP$42</c:f>
              <c:numCache>
                <c:formatCode>General</c:formatCode>
                <c:ptCount val="16"/>
                <c:pt idx="0">
                  <c:v>56</c:v>
                </c:pt>
                <c:pt idx="1">
                  <c:v>51</c:v>
                </c:pt>
                <c:pt idx="2">
                  <c:v>52</c:v>
                </c:pt>
                <c:pt idx="3">
                  <c:v>47</c:v>
                </c:pt>
                <c:pt idx="4">
                  <c:v>45</c:v>
                </c:pt>
                <c:pt idx="5">
                  <c:v>44</c:v>
                </c:pt>
                <c:pt idx="6">
                  <c:v>46</c:v>
                </c:pt>
                <c:pt idx="7">
                  <c:v>45</c:v>
                </c:pt>
                <c:pt idx="8">
                  <c:v>44</c:v>
                </c:pt>
                <c:pt idx="9">
                  <c:v>44</c:v>
                </c:pt>
                <c:pt idx="10">
                  <c:v>45</c:v>
                </c:pt>
                <c:pt idx="11">
                  <c:v>45</c:v>
                </c:pt>
                <c:pt idx="12">
                  <c:v>47</c:v>
                </c:pt>
                <c:pt idx="13">
                  <c:v>52</c:v>
                </c:pt>
                <c:pt idx="14">
                  <c:v>57</c:v>
                </c:pt>
                <c:pt idx="15">
                  <c:v>59</c:v>
                </c:pt>
              </c:numCache>
            </c:numRef>
          </c:val>
          <c:extLst>
            <c:ext xmlns:c16="http://schemas.microsoft.com/office/drawing/2014/chart" uri="{C3380CC4-5D6E-409C-BE32-E72D297353CC}">
              <c16:uniqueId val="{00000009-A660-42B4-BF4B-6512B7B52A25}"/>
            </c:ext>
          </c:extLst>
        </c:ser>
        <c:ser>
          <c:idx val="5"/>
          <c:order val="5"/>
          <c:tx>
            <c:strRef>
              <c:f>'Walpole Road'!$Z$43</c:f>
              <c:strCache>
                <c:ptCount val="1"/>
                <c:pt idx="0">
                  <c:v>SHORT STAY</c:v>
                </c:pt>
              </c:strCache>
            </c:strRef>
          </c:tx>
          <c:spPr>
            <a:solidFill>
              <a:schemeClr val="accent6"/>
            </a:solidFill>
            <a:ln>
              <a:noFill/>
            </a:ln>
            <a:effectLst/>
          </c:spPr>
          <c:invertIfNegative val="0"/>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Road'!$AA$43:$AP$43</c:f>
              <c:numCache>
                <c:formatCode>General</c:formatCode>
                <c:ptCount val="16"/>
                <c:pt idx="0">
                  <c:v>0</c:v>
                </c:pt>
                <c:pt idx="1">
                  <c:v>0</c:v>
                </c:pt>
                <c:pt idx="2">
                  <c:v>0</c:v>
                </c:pt>
                <c:pt idx="3">
                  <c:v>2</c:v>
                </c:pt>
                <c:pt idx="4">
                  <c:v>8</c:v>
                </c:pt>
                <c:pt idx="5">
                  <c:v>7</c:v>
                </c:pt>
                <c:pt idx="6">
                  <c:v>5</c:v>
                </c:pt>
                <c:pt idx="7">
                  <c:v>5</c:v>
                </c:pt>
                <c:pt idx="8">
                  <c:v>8</c:v>
                </c:pt>
                <c:pt idx="9">
                  <c:v>8</c:v>
                </c:pt>
                <c:pt idx="10">
                  <c:v>10</c:v>
                </c:pt>
                <c:pt idx="11">
                  <c:v>8</c:v>
                </c:pt>
                <c:pt idx="12">
                  <c:v>9</c:v>
                </c:pt>
                <c:pt idx="13">
                  <c:v>4</c:v>
                </c:pt>
                <c:pt idx="14">
                  <c:v>4</c:v>
                </c:pt>
                <c:pt idx="15">
                  <c:v>0</c:v>
                </c:pt>
              </c:numCache>
            </c:numRef>
          </c:val>
          <c:extLst>
            <c:ext xmlns:c16="http://schemas.microsoft.com/office/drawing/2014/chart" uri="{C3380CC4-5D6E-409C-BE32-E72D297353CC}">
              <c16:uniqueId val="{0000000B-A660-42B4-BF4B-6512B7B52A25}"/>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'Walpole Road'!$Z$44</c:f>
              <c:strCache>
                <c:ptCount val="1"/>
                <c:pt idx="0">
                  <c:v>CAPACITY</c:v>
                </c:pt>
              </c:strCache>
            </c:strRef>
          </c:tx>
          <c:spPr>
            <a:ln w="19050" cap="rnd" cmpd="sng" algn="ctr">
              <a:solidFill>
                <a:schemeClr val="tx1"/>
              </a:solidFill>
              <a:prstDash val="solid"/>
              <a:round/>
            </a:ln>
            <a:effectLst/>
          </c:spPr>
          <c:marker>
            <c:symbol val="none"/>
          </c:marker>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Road'!$AA$44:$AP$44</c:f>
              <c:numCache>
                <c:formatCode>General</c:formatCode>
                <c:ptCount val="16"/>
                <c:pt idx="0">
                  <c:v>69</c:v>
                </c:pt>
                <c:pt idx="1">
                  <c:v>69</c:v>
                </c:pt>
                <c:pt idx="2">
                  <c:v>69</c:v>
                </c:pt>
                <c:pt idx="3">
                  <c:v>69</c:v>
                </c:pt>
                <c:pt idx="4">
                  <c:v>69</c:v>
                </c:pt>
                <c:pt idx="5">
                  <c:v>69</c:v>
                </c:pt>
                <c:pt idx="6">
                  <c:v>69</c:v>
                </c:pt>
                <c:pt idx="7">
                  <c:v>69</c:v>
                </c:pt>
                <c:pt idx="8">
                  <c:v>69</c:v>
                </c:pt>
                <c:pt idx="9">
                  <c:v>69</c:v>
                </c:pt>
                <c:pt idx="10">
                  <c:v>69</c:v>
                </c:pt>
                <c:pt idx="11">
                  <c:v>69</c:v>
                </c:pt>
                <c:pt idx="12">
                  <c:v>69</c:v>
                </c:pt>
                <c:pt idx="13">
                  <c:v>69</c:v>
                </c:pt>
                <c:pt idx="14">
                  <c:v>69</c:v>
                </c:pt>
                <c:pt idx="15">
                  <c:v>69</c:v>
                </c:pt>
              </c:numCache>
            </c:numRef>
          </c:val>
          <c:smooth val="0"/>
          <c:extLst>
            <c:ext xmlns:c16="http://schemas.microsoft.com/office/drawing/2014/chart" uri="{C3380CC4-5D6E-409C-BE32-E72D297353CC}">
              <c16:uniqueId val="{0000000D-A660-42B4-BF4B-6512B7B52A2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'Church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Road'!$AA$47</c:f>
              <c:numCache>
                <c:formatCode>General</c:formatCode>
                <c:ptCount val="1"/>
                <c:pt idx="0">
                  <c:v>40</c:v>
                </c:pt>
              </c:numCache>
            </c:numRef>
          </c:val>
          <c:extLst>
            <c:ext xmlns:c16="http://schemas.microsoft.com/office/drawing/2014/chart" uri="{C3380CC4-5D6E-409C-BE32-E72D297353CC}">
              <c16:uniqueId val="{00000000-2F07-4384-8F68-4A273F4AE461}"/>
            </c:ext>
          </c:extLst>
        </c:ser>
        <c:ser>
          <c:idx val="1"/>
          <c:order val="1"/>
          <c:tx>
            <c:strRef>
              <c:f>'Church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Road'!$AB$47</c:f>
              <c:numCache>
                <c:formatCode>General</c:formatCode>
                <c:ptCount val="1"/>
                <c:pt idx="0">
                  <c:v>3</c:v>
                </c:pt>
              </c:numCache>
            </c:numRef>
          </c:val>
          <c:extLst>
            <c:ext xmlns:c16="http://schemas.microsoft.com/office/drawing/2014/chart" uri="{C3380CC4-5D6E-409C-BE32-E72D297353CC}">
              <c16:uniqueId val="{00000001-2F07-4384-8F68-4A273F4AE461}"/>
            </c:ext>
          </c:extLst>
        </c:ser>
        <c:ser>
          <c:idx val="2"/>
          <c:order val="2"/>
          <c:tx>
            <c:strRef>
              <c:f>'Church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Road'!$AC$47</c:f>
              <c:numCache>
                <c:formatCode>General</c:formatCode>
                <c:ptCount val="1"/>
                <c:pt idx="0">
                  <c:v>32</c:v>
                </c:pt>
              </c:numCache>
            </c:numRef>
          </c:val>
          <c:extLst>
            <c:ext xmlns:c16="http://schemas.microsoft.com/office/drawing/2014/chart" uri="{C3380CC4-5D6E-409C-BE32-E72D297353CC}">
              <c16:uniqueId val="{00000002-2F07-4384-8F68-4A273F4AE461}"/>
            </c:ext>
          </c:extLst>
        </c:ser>
        <c:ser>
          <c:idx val="3"/>
          <c:order val="3"/>
          <c:tx>
            <c:strRef>
              <c:f>'Church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Road'!$AD$47</c:f>
              <c:numCache>
                <c:formatCode>General</c:formatCode>
                <c:ptCount val="1"/>
                <c:pt idx="0">
                  <c:v>11</c:v>
                </c:pt>
              </c:numCache>
            </c:numRef>
          </c:val>
          <c:extLst>
            <c:ext xmlns:c16="http://schemas.microsoft.com/office/drawing/2014/chart" uri="{C3380CC4-5D6E-409C-BE32-E72D297353CC}">
              <c16:uniqueId val="{00000003-2F07-4384-8F68-4A273F4AE461}"/>
            </c:ext>
          </c:extLst>
        </c:ser>
        <c:ser>
          <c:idx val="4"/>
          <c:order val="4"/>
          <c:tx>
            <c:strRef>
              <c:f>'Church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Road'!$AE$47</c:f>
              <c:numCache>
                <c:formatCode>General</c:formatCode>
                <c:ptCount val="1"/>
                <c:pt idx="0">
                  <c:v>225</c:v>
                </c:pt>
              </c:numCache>
            </c:numRef>
          </c:val>
          <c:extLst>
            <c:ext xmlns:c16="http://schemas.microsoft.com/office/drawing/2014/chart" uri="{C3380CC4-5D6E-409C-BE32-E72D297353CC}">
              <c16:uniqueId val="{00000004-2F07-4384-8F68-4A273F4AE461}"/>
            </c:ext>
          </c:extLst>
        </c:ser>
        <c:ser>
          <c:idx val="5"/>
          <c:order val="5"/>
          <c:tx>
            <c:strRef>
              <c:f>'Church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Road'!$Z$47</c:f>
              <c:strCache>
                <c:ptCount val="1"/>
                <c:pt idx="0">
                  <c:v>Church Road</c:v>
                </c:pt>
              </c:strCache>
            </c:strRef>
          </c:cat>
          <c:val>
            <c:numRef>
              <c:f>'Church Road'!$AF$47</c:f>
              <c:numCache>
                <c:formatCode>General</c:formatCode>
                <c:ptCount val="1"/>
                <c:pt idx="0">
                  <c:v>74</c:v>
                </c:pt>
              </c:numCache>
            </c:numRef>
          </c:val>
          <c:extLst>
            <c:ext xmlns:c16="http://schemas.microsoft.com/office/drawing/2014/chart" uri="{C3380CC4-5D6E-409C-BE32-E72D297353CC}">
              <c16:uniqueId val="{00000005-2F07-4384-8F68-4A273F4AE461}"/>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'Church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'Church Road'!$Z$47</c15:sqref>
                        </c15:formulaRef>
                      </c:ext>
                    </c:extLst>
                    <c:strCache>
                      <c:ptCount val="1"/>
                      <c:pt idx="0">
                        <c:v>Church Road</c:v>
                      </c:pt>
                    </c:strCache>
                  </c:strRef>
                </c:cat>
                <c:val>
                  <c:numRef>
                    <c:extLst>
                      <c:ext uri="{02D57815-91ED-43cb-92C2-25804820EDAC}">
                        <c15:formulaRef>
                          <c15:sqref>'Church Road'!$AG$47</c15:sqref>
                        </c15:formulaRef>
                      </c:ext>
                    </c:extLst>
                    <c:numCache>
                      <c:formatCode>General</c:formatCode>
                      <c:ptCount val="1"/>
                      <c:pt idx="0">
                        <c:v>385</c:v>
                      </c:pt>
                    </c:numCache>
                  </c:numRef>
                </c:val>
                <c:extLst>
                  <c:ext xmlns:c16="http://schemas.microsoft.com/office/drawing/2014/chart" uri="{C3380CC4-5D6E-409C-BE32-E72D297353CC}">
                    <c16:uniqueId val="{00000006-2F07-4384-8F68-4A273F4AE46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'Walpole Road'!$Z$55</c:f>
              <c:strCache>
                <c:ptCount val="1"/>
                <c:pt idx="0">
                  <c:v>DISABLED</c:v>
                </c:pt>
              </c:strCache>
            </c:strRef>
          </c:tx>
          <c:spPr>
            <a:solidFill>
              <a:schemeClr val="accent2"/>
            </a:solidFill>
            <a:ln>
              <a:noFill/>
            </a:ln>
            <a:effectLst/>
          </c:spPr>
          <c:invertIfNegative val="0"/>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55F-4F65-8A3D-15D15B3C0C2C}"/>
            </c:ext>
          </c:extLst>
        </c:ser>
        <c:ser>
          <c:idx val="2"/>
          <c:order val="2"/>
          <c:tx>
            <c:strRef>
              <c:f>'Walpole Road'!$Z$56</c:f>
              <c:strCache>
                <c:ptCount val="1"/>
                <c:pt idx="0">
                  <c:v>ILLEGAL</c:v>
                </c:pt>
              </c:strCache>
            </c:strRef>
          </c:tx>
          <c:spPr>
            <a:solidFill>
              <a:schemeClr val="accent3"/>
            </a:solidFill>
            <a:ln>
              <a:noFill/>
            </a:ln>
            <a:effectLst/>
          </c:spPr>
          <c:invertIfNegative val="0"/>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Road'!$AA$56:$AP$56</c:f>
              <c:numCache>
                <c:formatCode>General</c:formatCode>
                <c:ptCount val="16"/>
                <c:pt idx="0">
                  <c:v>1</c:v>
                </c:pt>
                <c:pt idx="1">
                  <c:v>1</c:v>
                </c:pt>
                <c:pt idx="2">
                  <c:v>1</c:v>
                </c:pt>
                <c:pt idx="3">
                  <c:v>1</c:v>
                </c:pt>
                <c:pt idx="4">
                  <c:v>1</c:v>
                </c:pt>
                <c:pt idx="5">
                  <c:v>2</c:v>
                </c:pt>
                <c:pt idx="6">
                  <c:v>2</c:v>
                </c:pt>
                <c:pt idx="7">
                  <c:v>2</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2-155F-4F65-8A3D-15D15B3C0C2C}"/>
            </c:ext>
          </c:extLst>
        </c:ser>
        <c:ser>
          <c:idx val="3"/>
          <c:order val="3"/>
          <c:tx>
            <c:strRef>
              <c:f>'Walpole Road'!$Z$57</c:f>
              <c:strCache>
                <c:ptCount val="1"/>
                <c:pt idx="0">
                  <c:v>LONG STAY</c:v>
                </c:pt>
              </c:strCache>
            </c:strRef>
          </c:tx>
          <c:spPr>
            <a:solidFill>
              <a:schemeClr val="accent4"/>
            </a:solidFill>
            <a:ln>
              <a:noFill/>
            </a:ln>
            <a:effectLst/>
          </c:spPr>
          <c:invertIfNegative val="0"/>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Road'!$AA$57:$AP$57</c:f>
              <c:numCache>
                <c:formatCode>General</c:formatCode>
                <c:ptCount val="16"/>
                <c:pt idx="0">
                  <c:v>0</c:v>
                </c:pt>
                <c:pt idx="1">
                  <c:v>0</c:v>
                </c:pt>
                <c:pt idx="2">
                  <c:v>0</c:v>
                </c:pt>
                <c:pt idx="3">
                  <c:v>2</c:v>
                </c:pt>
                <c:pt idx="4">
                  <c:v>3</c:v>
                </c:pt>
                <c:pt idx="5">
                  <c:v>3</c:v>
                </c:pt>
                <c:pt idx="6">
                  <c:v>5</c:v>
                </c:pt>
                <c:pt idx="7">
                  <c:v>6</c:v>
                </c:pt>
                <c:pt idx="8">
                  <c:v>7</c:v>
                </c:pt>
                <c:pt idx="9">
                  <c:v>7</c:v>
                </c:pt>
                <c:pt idx="10">
                  <c:v>7</c:v>
                </c:pt>
                <c:pt idx="11">
                  <c:v>5</c:v>
                </c:pt>
                <c:pt idx="12">
                  <c:v>4</c:v>
                </c:pt>
                <c:pt idx="13">
                  <c:v>2</c:v>
                </c:pt>
                <c:pt idx="14">
                  <c:v>0</c:v>
                </c:pt>
                <c:pt idx="15">
                  <c:v>0</c:v>
                </c:pt>
              </c:numCache>
            </c:numRef>
          </c:val>
          <c:extLst>
            <c:ext xmlns:c16="http://schemas.microsoft.com/office/drawing/2014/chart" uri="{C3380CC4-5D6E-409C-BE32-E72D297353CC}">
              <c16:uniqueId val="{00000003-155F-4F65-8A3D-15D15B3C0C2C}"/>
            </c:ext>
          </c:extLst>
        </c:ser>
        <c:ser>
          <c:idx val="4"/>
          <c:order val="4"/>
          <c:tx>
            <c:strRef>
              <c:f>'Walpole Road'!$Z$58</c:f>
              <c:strCache>
                <c:ptCount val="1"/>
                <c:pt idx="0">
                  <c:v>RESIDENT</c:v>
                </c:pt>
              </c:strCache>
            </c:strRef>
          </c:tx>
          <c:spPr>
            <a:solidFill>
              <a:schemeClr val="accent5"/>
            </a:solidFill>
            <a:ln>
              <a:noFill/>
            </a:ln>
            <a:effectLst/>
          </c:spPr>
          <c:invertIfNegative val="0"/>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Road'!$AA$58:$AP$58</c:f>
              <c:numCache>
                <c:formatCode>General</c:formatCode>
                <c:ptCount val="16"/>
                <c:pt idx="0">
                  <c:v>60</c:v>
                </c:pt>
                <c:pt idx="1">
                  <c:v>59</c:v>
                </c:pt>
                <c:pt idx="2">
                  <c:v>60</c:v>
                </c:pt>
                <c:pt idx="3">
                  <c:v>59</c:v>
                </c:pt>
                <c:pt idx="4">
                  <c:v>56</c:v>
                </c:pt>
                <c:pt idx="5">
                  <c:v>53</c:v>
                </c:pt>
                <c:pt idx="6">
                  <c:v>53</c:v>
                </c:pt>
                <c:pt idx="7">
                  <c:v>53</c:v>
                </c:pt>
                <c:pt idx="8">
                  <c:v>50</c:v>
                </c:pt>
                <c:pt idx="9">
                  <c:v>49</c:v>
                </c:pt>
                <c:pt idx="10">
                  <c:v>49</c:v>
                </c:pt>
                <c:pt idx="11">
                  <c:v>53</c:v>
                </c:pt>
                <c:pt idx="12">
                  <c:v>56</c:v>
                </c:pt>
                <c:pt idx="13">
                  <c:v>59</c:v>
                </c:pt>
                <c:pt idx="14">
                  <c:v>62</c:v>
                </c:pt>
                <c:pt idx="15">
                  <c:v>66</c:v>
                </c:pt>
              </c:numCache>
            </c:numRef>
          </c:val>
          <c:extLst>
            <c:ext xmlns:c16="http://schemas.microsoft.com/office/drawing/2014/chart" uri="{C3380CC4-5D6E-409C-BE32-E72D297353CC}">
              <c16:uniqueId val="{00000004-155F-4F65-8A3D-15D15B3C0C2C}"/>
            </c:ext>
          </c:extLst>
        </c:ser>
        <c:ser>
          <c:idx val="5"/>
          <c:order val="5"/>
          <c:tx>
            <c:strRef>
              <c:f>'Walpole Road'!$Z$59</c:f>
              <c:strCache>
                <c:ptCount val="1"/>
                <c:pt idx="0">
                  <c:v>SHORT STAY</c:v>
                </c:pt>
              </c:strCache>
            </c:strRef>
          </c:tx>
          <c:spPr>
            <a:solidFill>
              <a:schemeClr val="accent6"/>
            </a:solidFill>
            <a:ln>
              <a:noFill/>
            </a:ln>
            <a:effectLst/>
          </c:spPr>
          <c:invertIfNegative val="0"/>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Road'!$AA$59:$AP$59</c:f>
              <c:numCache>
                <c:formatCode>General</c:formatCode>
                <c:ptCount val="16"/>
                <c:pt idx="0">
                  <c:v>0</c:v>
                </c:pt>
                <c:pt idx="1">
                  <c:v>0</c:v>
                </c:pt>
                <c:pt idx="2">
                  <c:v>0</c:v>
                </c:pt>
                <c:pt idx="3">
                  <c:v>4</c:v>
                </c:pt>
                <c:pt idx="4">
                  <c:v>4</c:v>
                </c:pt>
                <c:pt idx="5">
                  <c:v>9</c:v>
                </c:pt>
                <c:pt idx="6">
                  <c:v>9</c:v>
                </c:pt>
                <c:pt idx="7">
                  <c:v>7</c:v>
                </c:pt>
                <c:pt idx="8">
                  <c:v>9</c:v>
                </c:pt>
                <c:pt idx="9">
                  <c:v>8</c:v>
                </c:pt>
                <c:pt idx="10">
                  <c:v>7</c:v>
                </c:pt>
                <c:pt idx="11">
                  <c:v>6</c:v>
                </c:pt>
                <c:pt idx="12">
                  <c:v>4</c:v>
                </c:pt>
                <c:pt idx="13">
                  <c:v>3</c:v>
                </c:pt>
                <c:pt idx="14">
                  <c:v>0</c:v>
                </c:pt>
                <c:pt idx="15">
                  <c:v>0</c:v>
                </c:pt>
              </c:numCache>
            </c:numRef>
          </c:val>
          <c:extLst>
            <c:ext xmlns:c16="http://schemas.microsoft.com/office/drawing/2014/chart" uri="{C3380CC4-5D6E-409C-BE32-E72D297353CC}">
              <c16:uniqueId val="{00000005-155F-4F65-8A3D-15D15B3C0C2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'Walpole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'Walpole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'Walpole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55F-4F65-8A3D-15D15B3C0C2C}"/>
                  </c:ext>
                </c:extLst>
              </c15:ser>
            </c15:filteredBarSeries>
          </c:ext>
        </c:extLst>
      </c:barChart>
      <c:lineChart>
        <c:grouping val="standard"/>
        <c:varyColors val="0"/>
        <c:ser>
          <c:idx val="6"/>
          <c:order val="6"/>
          <c:tx>
            <c:strRef>
              <c:f>'Walpole Road'!$Z$60</c:f>
              <c:strCache>
                <c:ptCount val="1"/>
                <c:pt idx="0">
                  <c:v>CAPACITY</c:v>
                </c:pt>
              </c:strCache>
            </c:strRef>
          </c:tx>
          <c:spPr>
            <a:ln w="19050" cap="rnd" cmpd="sng" algn="ctr">
              <a:solidFill>
                <a:schemeClr val="tx1"/>
              </a:solidFill>
              <a:prstDash val="solid"/>
              <a:round/>
            </a:ln>
            <a:effectLst/>
          </c:spPr>
          <c:marker>
            <c:symbol val="none"/>
          </c:marker>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Road'!$AA$60:$AP$60</c:f>
              <c:numCache>
                <c:formatCode>General</c:formatCode>
                <c:ptCount val="16"/>
                <c:pt idx="0">
                  <c:v>69</c:v>
                </c:pt>
                <c:pt idx="1">
                  <c:v>69</c:v>
                </c:pt>
                <c:pt idx="2">
                  <c:v>69</c:v>
                </c:pt>
                <c:pt idx="3">
                  <c:v>69</c:v>
                </c:pt>
                <c:pt idx="4">
                  <c:v>69</c:v>
                </c:pt>
                <c:pt idx="5">
                  <c:v>69</c:v>
                </c:pt>
                <c:pt idx="6">
                  <c:v>69</c:v>
                </c:pt>
                <c:pt idx="7">
                  <c:v>69</c:v>
                </c:pt>
                <c:pt idx="8">
                  <c:v>69</c:v>
                </c:pt>
                <c:pt idx="9">
                  <c:v>69</c:v>
                </c:pt>
                <c:pt idx="10">
                  <c:v>69</c:v>
                </c:pt>
                <c:pt idx="11">
                  <c:v>69</c:v>
                </c:pt>
                <c:pt idx="12">
                  <c:v>69</c:v>
                </c:pt>
                <c:pt idx="13">
                  <c:v>69</c:v>
                </c:pt>
                <c:pt idx="14">
                  <c:v>69</c:v>
                </c:pt>
                <c:pt idx="15">
                  <c:v>69</c:v>
                </c:pt>
              </c:numCache>
            </c:numRef>
          </c:val>
          <c:smooth val="0"/>
          <c:extLst>
            <c:ext xmlns:c16="http://schemas.microsoft.com/office/drawing/2014/chart" uri="{C3380CC4-5D6E-409C-BE32-E72D297353CC}">
              <c16:uniqueId val="{00000006-155F-4F65-8A3D-15D15B3C0C2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8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'Walpole Road'!$Z$63</c:f>
              <c:strCache>
                <c:ptCount val="1"/>
                <c:pt idx="0">
                  <c:v>Walpole Road</c:v>
                </c:pt>
              </c:strCache>
            </c:strRef>
          </c:tx>
          <c:dPt>
            <c:idx val="0"/>
            <c:bubble3D val="0"/>
            <c:spPr>
              <a:solidFill>
                <a:schemeClr val="accent3"/>
              </a:solidFill>
              <a:ln>
                <a:noFill/>
              </a:ln>
              <a:effectLst/>
            </c:spPr>
            <c:extLst>
              <c:ext xmlns:c16="http://schemas.microsoft.com/office/drawing/2014/chart" uri="{C3380CC4-5D6E-409C-BE32-E72D297353CC}">
                <c16:uniqueId val="{00000001-5726-4B53-A578-880FE9C387C0}"/>
              </c:ext>
            </c:extLst>
          </c:dPt>
          <c:dPt>
            <c:idx val="1"/>
            <c:bubble3D val="0"/>
            <c:spPr>
              <a:solidFill>
                <a:schemeClr val="accent4"/>
              </a:solidFill>
              <a:ln>
                <a:noFill/>
              </a:ln>
              <a:effectLst/>
            </c:spPr>
            <c:extLst>
              <c:ext xmlns:c16="http://schemas.microsoft.com/office/drawing/2014/chart" uri="{C3380CC4-5D6E-409C-BE32-E72D297353CC}">
                <c16:uniqueId val="{00000003-5726-4B53-A578-880FE9C387C0}"/>
              </c:ext>
            </c:extLst>
          </c:dPt>
          <c:dPt>
            <c:idx val="2"/>
            <c:bubble3D val="0"/>
            <c:spPr>
              <a:solidFill>
                <a:schemeClr val="accent5"/>
              </a:solidFill>
              <a:ln>
                <a:noFill/>
              </a:ln>
              <a:effectLst/>
            </c:spPr>
            <c:extLst>
              <c:ext xmlns:c16="http://schemas.microsoft.com/office/drawing/2014/chart" uri="{C3380CC4-5D6E-409C-BE32-E72D297353CC}">
                <c16:uniqueId val="{00000005-5726-4B53-A578-880FE9C387C0}"/>
              </c:ext>
            </c:extLst>
          </c:dPt>
          <c:dPt>
            <c:idx val="3"/>
            <c:bubble3D val="0"/>
            <c:spPr>
              <a:solidFill>
                <a:schemeClr val="accent6"/>
              </a:solidFill>
              <a:ln>
                <a:noFill/>
              </a:ln>
              <a:effectLst/>
            </c:spPr>
            <c:extLst>
              <c:ext xmlns:c16="http://schemas.microsoft.com/office/drawing/2014/chart" uri="{C3380CC4-5D6E-409C-BE32-E72D297353CC}">
                <c16:uniqueId val="{00000007-5726-4B53-A578-880FE9C387C0}"/>
              </c:ext>
            </c:extLst>
          </c:dPt>
          <c:dLbls>
            <c:dLbl>
              <c:idx val="2"/>
              <c:layout>
                <c:manualLayout>
                  <c:x val="1.6826929982252971E-2"/>
                  <c:y val="-1.52500941119426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26-4B53-A578-880FE9C387C0}"/>
                </c:ext>
              </c:extLst>
            </c:dLbl>
            <c:dLbl>
              <c:idx val="3"/>
              <c:layout>
                <c:manualLayout>
                  <c:x val="1.2795786215229123E-2"/>
                  <c:y val="-8.492795715561422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649720523069127"/>
                      <c:h val="0.10432080416066157"/>
                    </c:manualLayout>
                  </c15:layout>
                </c:ext>
                <c:ext xmlns:c16="http://schemas.microsoft.com/office/drawing/2014/chart" uri="{C3380CC4-5D6E-409C-BE32-E72D297353CC}">
                  <c16:uniqueId val="{00000007-5726-4B53-A578-880FE9C387C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'Walpole Road'!$AA$62:$AF$62</c15:sqref>
                  </c15:fullRef>
                </c:ext>
              </c:extLst>
              <c:f>'Walpole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'Walpole Road'!$AA$63:$AF$63</c15:sqref>
                  </c15:fullRef>
                </c:ext>
              </c:extLst>
              <c:f>'Walpole Road'!$AC$63:$AF$63</c:f>
              <c:numCache>
                <c:formatCode>General</c:formatCode>
                <c:ptCount val="4"/>
                <c:pt idx="0">
                  <c:v>2</c:v>
                </c:pt>
                <c:pt idx="1">
                  <c:v>7</c:v>
                </c:pt>
                <c:pt idx="2">
                  <c:v>99</c:v>
                </c:pt>
                <c:pt idx="3">
                  <c:v>35</c:v>
                </c:pt>
              </c:numCache>
            </c:numRef>
          </c:val>
          <c:extLst>
            <c:ext xmlns:c15="http://schemas.microsoft.com/office/drawing/2012/chart" uri="{02D57815-91ED-43cb-92C2-25804820EDAC}">
              <c15:categoryFilterExceptions>
                <c15:categoryFilterException>
                  <c15:sqref>'Walpole Road'!$AA$63</c15:sqref>
                  <c15:spPr xmlns:c15="http://schemas.microsoft.com/office/drawing/2012/chart">
                    <a:solidFill>
                      <a:schemeClr val="accent1"/>
                    </a:solidFill>
                    <a:ln>
                      <a:noFill/>
                    </a:ln>
                    <a:effectLst/>
                  </c15:spPr>
                  <c15:bubble3D val="0"/>
                </c15:categoryFilterException>
                <c15:categoryFilterException>
                  <c15:sqref>'Walpole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5726-4B53-A578-880FE9C387C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'Walpole Road'!$Z$47</c:f>
              <c:strCache>
                <c:ptCount val="1"/>
                <c:pt idx="0">
                  <c:v>Walpole Road</c:v>
                </c:pt>
              </c:strCache>
            </c:strRef>
          </c:tx>
          <c:dPt>
            <c:idx val="0"/>
            <c:bubble3D val="0"/>
            <c:spPr>
              <a:solidFill>
                <a:schemeClr val="accent1"/>
              </a:solidFill>
              <a:ln>
                <a:noFill/>
              </a:ln>
              <a:effectLst/>
            </c:spPr>
            <c:extLst>
              <c:ext xmlns:c16="http://schemas.microsoft.com/office/drawing/2014/chart" uri="{C3380CC4-5D6E-409C-BE32-E72D297353CC}">
                <c16:uniqueId val="{00000001-69C2-4CC9-B87E-CB8D4AB61613}"/>
              </c:ext>
            </c:extLst>
          </c:dPt>
          <c:dPt>
            <c:idx val="1"/>
            <c:bubble3D val="0"/>
            <c:spPr>
              <a:solidFill>
                <a:schemeClr val="accent2"/>
              </a:solidFill>
              <a:ln>
                <a:noFill/>
              </a:ln>
              <a:effectLst/>
            </c:spPr>
            <c:extLst>
              <c:ext xmlns:c16="http://schemas.microsoft.com/office/drawing/2014/chart" uri="{C3380CC4-5D6E-409C-BE32-E72D297353CC}">
                <c16:uniqueId val="{00000003-69C2-4CC9-B87E-CB8D4AB61613}"/>
              </c:ext>
            </c:extLst>
          </c:dPt>
          <c:dPt>
            <c:idx val="2"/>
            <c:bubble3D val="0"/>
            <c:spPr>
              <a:solidFill>
                <a:schemeClr val="accent3"/>
              </a:solidFill>
              <a:ln>
                <a:noFill/>
              </a:ln>
              <a:effectLst/>
            </c:spPr>
            <c:extLst>
              <c:ext xmlns:c16="http://schemas.microsoft.com/office/drawing/2014/chart" uri="{C3380CC4-5D6E-409C-BE32-E72D297353CC}">
                <c16:uniqueId val="{00000005-69C2-4CC9-B87E-CB8D4AB61613}"/>
              </c:ext>
            </c:extLst>
          </c:dPt>
          <c:dPt>
            <c:idx val="3"/>
            <c:bubble3D val="0"/>
            <c:spPr>
              <a:solidFill>
                <a:schemeClr val="accent4"/>
              </a:solidFill>
              <a:ln>
                <a:noFill/>
              </a:ln>
              <a:effectLst/>
            </c:spPr>
            <c:extLst>
              <c:ext xmlns:c16="http://schemas.microsoft.com/office/drawing/2014/chart" uri="{C3380CC4-5D6E-409C-BE32-E72D297353CC}">
                <c16:uniqueId val="{00000007-69C2-4CC9-B87E-CB8D4AB61613}"/>
              </c:ext>
            </c:extLst>
          </c:dPt>
          <c:dPt>
            <c:idx val="4"/>
            <c:bubble3D val="0"/>
            <c:spPr>
              <a:solidFill>
                <a:schemeClr val="accent5"/>
              </a:solidFill>
              <a:ln>
                <a:noFill/>
              </a:ln>
              <a:effectLst/>
            </c:spPr>
            <c:extLst>
              <c:ext xmlns:c16="http://schemas.microsoft.com/office/drawing/2014/chart" uri="{C3380CC4-5D6E-409C-BE32-E72D297353CC}">
                <c16:uniqueId val="{00000009-69C2-4CC9-B87E-CB8D4AB61613}"/>
              </c:ext>
            </c:extLst>
          </c:dPt>
          <c:dPt>
            <c:idx val="5"/>
            <c:bubble3D val="0"/>
            <c:spPr>
              <a:solidFill>
                <a:schemeClr val="accent6"/>
              </a:solidFill>
              <a:ln>
                <a:noFill/>
              </a:ln>
              <a:effectLst/>
            </c:spPr>
            <c:extLst>
              <c:ext xmlns:c16="http://schemas.microsoft.com/office/drawing/2014/chart" uri="{C3380CC4-5D6E-409C-BE32-E72D297353CC}">
                <c16:uniqueId val="{0000000B-69C2-4CC9-B87E-CB8D4AB61613}"/>
              </c:ext>
            </c:extLst>
          </c:dPt>
          <c:dLbls>
            <c:dLbl>
              <c:idx val="1"/>
              <c:delete val="1"/>
              <c:extLst>
                <c:ext xmlns:c15="http://schemas.microsoft.com/office/drawing/2012/chart" uri="{CE6537A1-D6FC-4f65-9D91-7224C49458BB}"/>
                <c:ext xmlns:c16="http://schemas.microsoft.com/office/drawing/2014/chart" uri="{C3380CC4-5D6E-409C-BE32-E72D297353CC}">
                  <c16:uniqueId val="{00000003-69C2-4CC9-B87E-CB8D4AB61613}"/>
                </c:ext>
              </c:extLst>
            </c:dLbl>
            <c:dLbl>
              <c:idx val="4"/>
              <c:layout>
                <c:manualLayout>
                  <c:x val="0.13525837263937537"/>
                  <c:y val="-9.74968503024515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9C2-4CC9-B87E-CB8D4AB61613}"/>
                </c:ext>
              </c:extLst>
            </c:dLbl>
            <c:dLbl>
              <c:idx val="5"/>
              <c:layout>
                <c:manualLayout>
                  <c:x val="2.6967124138661453E-3"/>
                  <c:y val="-4.0392043613008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9C2-4CC9-B87E-CB8D4AB6161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'Walpole Road'!$AA$46:$AF$46</c:f>
              <c:strCache>
                <c:ptCount val="6"/>
                <c:pt idx="0">
                  <c:v>COMMUTER</c:v>
                </c:pt>
                <c:pt idx="1">
                  <c:v>DISABLED</c:v>
                </c:pt>
                <c:pt idx="2">
                  <c:v>ILLEGAL</c:v>
                </c:pt>
                <c:pt idx="3">
                  <c:v>LONG STAY</c:v>
                </c:pt>
                <c:pt idx="4">
                  <c:v>RESIDENT</c:v>
                </c:pt>
                <c:pt idx="5">
                  <c:v>SHORT STAY</c:v>
                </c:pt>
              </c:strCache>
            </c:strRef>
          </c:cat>
          <c:val>
            <c:numRef>
              <c:f>'Walpole Road'!$AA$47:$AF$47</c:f>
              <c:numCache>
                <c:formatCode>General</c:formatCode>
                <c:ptCount val="6"/>
                <c:pt idx="0">
                  <c:v>12</c:v>
                </c:pt>
                <c:pt idx="1">
                  <c:v>0</c:v>
                </c:pt>
                <c:pt idx="2">
                  <c:v>4</c:v>
                </c:pt>
                <c:pt idx="3">
                  <c:v>8</c:v>
                </c:pt>
                <c:pt idx="4">
                  <c:v>100</c:v>
                </c:pt>
                <c:pt idx="5">
                  <c:v>40</c:v>
                </c:pt>
              </c:numCache>
            </c:numRef>
          </c:val>
          <c:extLst>
            <c:ext xmlns:c16="http://schemas.microsoft.com/office/drawing/2014/chart" uri="{C3380CC4-5D6E-409C-BE32-E72D297353CC}">
              <c16:uniqueId val="{0000000C-69C2-4CC9-B87E-CB8D4AB6161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'Walpole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Road'!$AA$47</c:f>
              <c:numCache>
                <c:formatCode>General</c:formatCode>
                <c:ptCount val="1"/>
                <c:pt idx="0">
                  <c:v>12</c:v>
                </c:pt>
              </c:numCache>
            </c:numRef>
          </c:val>
          <c:extLst>
            <c:ext xmlns:c16="http://schemas.microsoft.com/office/drawing/2014/chart" uri="{C3380CC4-5D6E-409C-BE32-E72D297353CC}">
              <c16:uniqueId val="{00000000-BC6F-452D-AA16-D938E982B4E5}"/>
            </c:ext>
          </c:extLst>
        </c:ser>
        <c:ser>
          <c:idx val="1"/>
          <c:order val="1"/>
          <c:tx>
            <c:strRef>
              <c:f>'Walpole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Road'!$AB$47</c:f>
              <c:numCache>
                <c:formatCode>General</c:formatCode>
                <c:ptCount val="1"/>
                <c:pt idx="0">
                  <c:v>0</c:v>
                </c:pt>
              </c:numCache>
            </c:numRef>
          </c:val>
          <c:extLst>
            <c:ext xmlns:c16="http://schemas.microsoft.com/office/drawing/2014/chart" uri="{C3380CC4-5D6E-409C-BE32-E72D297353CC}">
              <c16:uniqueId val="{00000001-BC6F-452D-AA16-D938E982B4E5}"/>
            </c:ext>
          </c:extLst>
        </c:ser>
        <c:ser>
          <c:idx val="2"/>
          <c:order val="2"/>
          <c:tx>
            <c:strRef>
              <c:f>'Walpole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Road'!$AC$47</c:f>
              <c:numCache>
                <c:formatCode>General</c:formatCode>
                <c:ptCount val="1"/>
                <c:pt idx="0">
                  <c:v>4</c:v>
                </c:pt>
              </c:numCache>
            </c:numRef>
          </c:val>
          <c:extLst>
            <c:ext xmlns:c16="http://schemas.microsoft.com/office/drawing/2014/chart" uri="{C3380CC4-5D6E-409C-BE32-E72D297353CC}">
              <c16:uniqueId val="{00000002-BC6F-452D-AA16-D938E982B4E5}"/>
            </c:ext>
          </c:extLst>
        </c:ser>
        <c:ser>
          <c:idx val="3"/>
          <c:order val="3"/>
          <c:tx>
            <c:strRef>
              <c:f>'Walpole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Road'!$AD$47</c:f>
              <c:numCache>
                <c:formatCode>General</c:formatCode>
                <c:ptCount val="1"/>
                <c:pt idx="0">
                  <c:v>8</c:v>
                </c:pt>
              </c:numCache>
            </c:numRef>
          </c:val>
          <c:extLst>
            <c:ext xmlns:c16="http://schemas.microsoft.com/office/drawing/2014/chart" uri="{C3380CC4-5D6E-409C-BE32-E72D297353CC}">
              <c16:uniqueId val="{00000003-BC6F-452D-AA16-D938E982B4E5}"/>
            </c:ext>
          </c:extLst>
        </c:ser>
        <c:ser>
          <c:idx val="4"/>
          <c:order val="4"/>
          <c:tx>
            <c:strRef>
              <c:f>'Walpole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Road'!$AE$47</c:f>
              <c:numCache>
                <c:formatCode>General</c:formatCode>
                <c:ptCount val="1"/>
                <c:pt idx="0">
                  <c:v>100</c:v>
                </c:pt>
              </c:numCache>
            </c:numRef>
          </c:val>
          <c:extLst>
            <c:ext xmlns:c16="http://schemas.microsoft.com/office/drawing/2014/chart" uri="{C3380CC4-5D6E-409C-BE32-E72D297353CC}">
              <c16:uniqueId val="{00000004-BC6F-452D-AA16-D938E982B4E5}"/>
            </c:ext>
          </c:extLst>
        </c:ser>
        <c:ser>
          <c:idx val="5"/>
          <c:order val="5"/>
          <c:tx>
            <c:strRef>
              <c:f>'Walpole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Road'!$Z$47</c:f>
              <c:strCache>
                <c:ptCount val="1"/>
                <c:pt idx="0">
                  <c:v>Walpole Road</c:v>
                </c:pt>
              </c:strCache>
            </c:strRef>
          </c:cat>
          <c:val>
            <c:numRef>
              <c:f>'Walpole Road'!$AF$47</c:f>
              <c:numCache>
                <c:formatCode>General</c:formatCode>
                <c:ptCount val="1"/>
                <c:pt idx="0">
                  <c:v>40</c:v>
                </c:pt>
              </c:numCache>
            </c:numRef>
          </c:val>
          <c:extLst>
            <c:ext xmlns:c16="http://schemas.microsoft.com/office/drawing/2014/chart" uri="{C3380CC4-5D6E-409C-BE32-E72D297353CC}">
              <c16:uniqueId val="{00000005-BC6F-452D-AA16-D938E982B4E5}"/>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'Walpole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'Walpole Road'!$Z$47</c15:sqref>
                        </c15:formulaRef>
                      </c:ext>
                    </c:extLst>
                    <c:strCache>
                      <c:ptCount val="1"/>
                      <c:pt idx="0">
                        <c:v>Walpole Road</c:v>
                      </c:pt>
                    </c:strCache>
                  </c:strRef>
                </c:cat>
                <c:val>
                  <c:numRef>
                    <c:extLst>
                      <c:ext uri="{02D57815-91ED-43cb-92C2-25804820EDAC}">
                        <c15:formulaRef>
                          <c15:sqref>'Walpole Road'!$AG$47</c15:sqref>
                        </c15:formulaRef>
                      </c:ext>
                    </c:extLst>
                    <c:numCache>
                      <c:formatCode>General</c:formatCode>
                      <c:ptCount val="1"/>
                      <c:pt idx="0">
                        <c:v>164</c:v>
                      </c:pt>
                    </c:numCache>
                  </c:numRef>
                </c:val>
                <c:extLst>
                  <c:ext xmlns:c16="http://schemas.microsoft.com/office/drawing/2014/chart" uri="{C3380CC4-5D6E-409C-BE32-E72D297353CC}">
                    <c16:uniqueId val="{00000006-BC6F-452D-AA16-D938E982B4E5}"/>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'Walpole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Road'!$Z$63</c:f>
              <c:strCache>
                <c:ptCount val="1"/>
                <c:pt idx="0">
                  <c:v>Walpole Road</c:v>
                </c:pt>
              </c:strCache>
            </c:strRef>
          </c:cat>
          <c:val>
            <c:numRef>
              <c:f>'Walpole Road'!$AB$63</c:f>
              <c:numCache>
                <c:formatCode>General</c:formatCode>
                <c:ptCount val="1"/>
                <c:pt idx="0">
                  <c:v>0</c:v>
                </c:pt>
              </c:numCache>
            </c:numRef>
          </c:val>
          <c:extLst>
            <c:ext xmlns:c16="http://schemas.microsoft.com/office/drawing/2014/chart" uri="{C3380CC4-5D6E-409C-BE32-E72D297353CC}">
              <c16:uniqueId val="{00000000-C136-4B38-AD34-AC62585CEF8B}"/>
            </c:ext>
          </c:extLst>
        </c:ser>
        <c:ser>
          <c:idx val="2"/>
          <c:order val="2"/>
          <c:tx>
            <c:strRef>
              <c:f>'Walpole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'Walpole Road'!$Z$63</c:f>
              <c:strCache>
                <c:ptCount val="1"/>
                <c:pt idx="0">
                  <c:v>Walpole Road</c:v>
                </c:pt>
              </c:strCache>
            </c:strRef>
          </c:cat>
          <c:val>
            <c:numRef>
              <c:f>'Walpole Road'!$AC$63</c:f>
              <c:numCache>
                <c:formatCode>General</c:formatCode>
                <c:ptCount val="1"/>
                <c:pt idx="0">
                  <c:v>2</c:v>
                </c:pt>
              </c:numCache>
            </c:numRef>
          </c:val>
          <c:extLst>
            <c:ext xmlns:c16="http://schemas.microsoft.com/office/drawing/2014/chart" uri="{C3380CC4-5D6E-409C-BE32-E72D297353CC}">
              <c16:uniqueId val="{00000001-C136-4B38-AD34-AC62585CEF8B}"/>
            </c:ext>
          </c:extLst>
        </c:ser>
        <c:ser>
          <c:idx val="3"/>
          <c:order val="3"/>
          <c:tx>
            <c:strRef>
              <c:f>'Walpole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Road'!$Z$63</c:f>
              <c:strCache>
                <c:ptCount val="1"/>
                <c:pt idx="0">
                  <c:v>Walpole Road</c:v>
                </c:pt>
              </c:strCache>
            </c:strRef>
          </c:cat>
          <c:val>
            <c:numRef>
              <c:f>'Walpole Road'!$AD$63</c:f>
              <c:numCache>
                <c:formatCode>General</c:formatCode>
                <c:ptCount val="1"/>
                <c:pt idx="0">
                  <c:v>7</c:v>
                </c:pt>
              </c:numCache>
            </c:numRef>
          </c:val>
          <c:extLst>
            <c:ext xmlns:c16="http://schemas.microsoft.com/office/drawing/2014/chart" uri="{C3380CC4-5D6E-409C-BE32-E72D297353CC}">
              <c16:uniqueId val="{00000002-C136-4B38-AD34-AC62585CEF8B}"/>
            </c:ext>
          </c:extLst>
        </c:ser>
        <c:ser>
          <c:idx val="4"/>
          <c:order val="4"/>
          <c:tx>
            <c:strRef>
              <c:f>'Walpole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Road'!$Z$63</c:f>
              <c:strCache>
                <c:ptCount val="1"/>
                <c:pt idx="0">
                  <c:v>Walpole Road</c:v>
                </c:pt>
              </c:strCache>
            </c:strRef>
          </c:cat>
          <c:val>
            <c:numRef>
              <c:f>'Walpole Road'!$AE$63</c:f>
              <c:numCache>
                <c:formatCode>General</c:formatCode>
                <c:ptCount val="1"/>
                <c:pt idx="0">
                  <c:v>99</c:v>
                </c:pt>
              </c:numCache>
            </c:numRef>
          </c:val>
          <c:extLst>
            <c:ext xmlns:c16="http://schemas.microsoft.com/office/drawing/2014/chart" uri="{C3380CC4-5D6E-409C-BE32-E72D297353CC}">
              <c16:uniqueId val="{00000003-C136-4B38-AD34-AC62585CEF8B}"/>
            </c:ext>
          </c:extLst>
        </c:ser>
        <c:ser>
          <c:idx val="5"/>
          <c:order val="5"/>
          <c:tx>
            <c:strRef>
              <c:f>'Walpole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'Walpole Road'!$Z$63</c:f>
              <c:strCache>
                <c:ptCount val="1"/>
                <c:pt idx="0">
                  <c:v>Walpole Road</c:v>
                </c:pt>
              </c:strCache>
            </c:strRef>
          </c:cat>
          <c:val>
            <c:numRef>
              <c:f>'Walpole Road'!$AF$63</c:f>
              <c:numCache>
                <c:formatCode>General</c:formatCode>
                <c:ptCount val="1"/>
                <c:pt idx="0">
                  <c:v>35</c:v>
                </c:pt>
              </c:numCache>
            </c:numRef>
          </c:val>
          <c:extLst>
            <c:ext xmlns:c16="http://schemas.microsoft.com/office/drawing/2014/chart" uri="{C3380CC4-5D6E-409C-BE32-E72D297353CC}">
              <c16:uniqueId val="{00000004-C136-4B38-AD34-AC62585CEF8B}"/>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'Walpole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'Walpole Road'!$Z$63</c15:sqref>
                        </c15:formulaRef>
                      </c:ext>
                    </c:extLst>
                    <c:strCache>
                      <c:ptCount val="1"/>
                      <c:pt idx="0">
                        <c:v>Walpole Road</c:v>
                      </c:pt>
                    </c:strCache>
                  </c:strRef>
                </c:cat>
                <c:val>
                  <c:numRef>
                    <c:extLst>
                      <c:ext uri="{02D57815-91ED-43cb-92C2-25804820EDAC}">
                        <c15:formulaRef>
                          <c15:sqref>'Walpole Road'!$AA$63</c15:sqref>
                        </c15:formulaRef>
                      </c:ext>
                    </c:extLst>
                    <c:numCache>
                      <c:formatCode>General</c:formatCode>
                      <c:ptCount val="1"/>
                      <c:pt idx="0">
                        <c:v>0</c:v>
                      </c:pt>
                    </c:numCache>
                  </c:numRef>
                </c:val>
                <c:extLst>
                  <c:ext xmlns:c16="http://schemas.microsoft.com/office/drawing/2014/chart" uri="{C3380CC4-5D6E-409C-BE32-E72D297353CC}">
                    <c16:uniqueId val="{00000005-C136-4B38-AD34-AC62585CEF8B}"/>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Road'!$AA$79:$AP$79</c:f>
              <c:numCache>
                <c:formatCode>General</c:formatCode>
                <c:ptCount val="16"/>
                <c:pt idx="0">
                  <c:v>14</c:v>
                </c:pt>
                <c:pt idx="1">
                  <c:v>19</c:v>
                </c:pt>
                <c:pt idx="2">
                  <c:v>18</c:v>
                </c:pt>
                <c:pt idx="3">
                  <c:v>13</c:v>
                </c:pt>
                <c:pt idx="4">
                  <c:v>4</c:v>
                </c:pt>
                <c:pt idx="5">
                  <c:v>3</c:v>
                </c:pt>
                <c:pt idx="6">
                  <c:v>2</c:v>
                </c:pt>
                <c:pt idx="7">
                  <c:v>3</c:v>
                </c:pt>
                <c:pt idx="8">
                  <c:v>1</c:v>
                </c:pt>
                <c:pt idx="9">
                  <c:v>1</c:v>
                </c:pt>
                <c:pt idx="10">
                  <c:v>1</c:v>
                </c:pt>
                <c:pt idx="11">
                  <c:v>6</c:v>
                </c:pt>
                <c:pt idx="12">
                  <c:v>6</c:v>
                </c:pt>
                <c:pt idx="13">
                  <c:v>11</c:v>
                </c:pt>
                <c:pt idx="14">
                  <c:v>9</c:v>
                </c:pt>
                <c:pt idx="15">
                  <c:v>12</c:v>
                </c:pt>
              </c:numCache>
            </c:numRef>
          </c:val>
          <c:extLst>
            <c:ext xmlns:c16="http://schemas.microsoft.com/office/drawing/2014/chart" uri="{C3380CC4-5D6E-409C-BE32-E72D297353CC}">
              <c16:uniqueId val="{00000000-3A25-47A4-A603-FCCE6AC4F69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'Walpole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'Walpole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'Walpole Road'!$AA$95:$AP$95</c:f>
              <c:numCache>
                <c:formatCode>General</c:formatCode>
                <c:ptCount val="16"/>
                <c:pt idx="0">
                  <c:v>9</c:v>
                </c:pt>
                <c:pt idx="1">
                  <c:v>10</c:v>
                </c:pt>
                <c:pt idx="2">
                  <c:v>9</c:v>
                </c:pt>
                <c:pt idx="3">
                  <c:v>4</c:v>
                </c:pt>
                <c:pt idx="4">
                  <c:v>6</c:v>
                </c:pt>
                <c:pt idx="5">
                  <c:v>4</c:v>
                </c:pt>
                <c:pt idx="6">
                  <c:v>2</c:v>
                </c:pt>
                <c:pt idx="7">
                  <c:v>3</c:v>
                </c:pt>
                <c:pt idx="8">
                  <c:v>3</c:v>
                </c:pt>
                <c:pt idx="9">
                  <c:v>5</c:v>
                </c:pt>
                <c:pt idx="10">
                  <c:v>6</c:v>
                </c:pt>
                <c:pt idx="11">
                  <c:v>5</c:v>
                </c:pt>
                <c:pt idx="12">
                  <c:v>5</c:v>
                </c:pt>
                <c:pt idx="13">
                  <c:v>5</c:v>
                </c:pt>
                <c:pt idx="14">
                  <c:v>7</c:v>
                </c:pt>
                <c:pt idx="15">
                  <c:v>3</c:v>
                </c:pt>
              </c:numCache>
            </c:numRef>
          </c:val>
          <c:extLst>
            <c:ext xmlns:c16="http://schemas.microsoft.com/office/drawing/2014/chart" uri="{C3380CC4-5D6E-409C-BE32-E72D297353CC}">
              <c16:uniqueId val="{00000000-B331-408D-8755-0FFF728B751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2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'Wellesley Crescent'!$Z$38</c:f>
              <c:strCache>
                <c:ptCount val="1"/>
                <c:pt idx="0">
                  <c:v>COMMUTER</c:v>
                </c:pt>
              </c:strCache>
            </c:strRef>
          </c:tx>
          <c:spPr>
            <a:solidFill>
              <a:schemeClr val="accent1"/>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29B-450E-91CC-DE28A87E5840}"/>
            </c:ext>
          </c:extLst>
        </c:ser>
        <c:ser>
          <c:idx val="1"/>
          <c:order val="1"/>
          <c:tx>
            <c:strRef>
              <c:f>'Wellesley Crescent'!$Z$39</c:f>
              <c:strCache>
                <c:ptCount val="1"/>
                <c:pt idx="0">
                  <c:v>DISABLED</c:v>
                </c:pt>
              </c:strCache>
            </c:strRef>
          </c:tx>
          <c:spPr>
            <a:solidFill>
              <a:schemeClr val="accent2"/>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29B-450E-91CC-DE28A87E5840}"/>
            </c:ext>
          </c:extLst>
        </c:ser>
        <c:ser>
          <c:idx val="2"/>
          <c:order val="2"/>
          <c:tx>
            <c:strRef>
              <c:f>'Wellesley Crescent'!$Z$40</c:f>
              <c:strCache>
                <c:ptCount val="1"/>
                <c:pt idx="0">
                  <c:v>ILLEGAL</c:v>
                </c:pt>
              </c:strCache>
            </c:strRef>
          </c:tx>
          <c:spPr>
            <a:solidFill>
              <a:schemeClr val="accent3"/>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Crescent'!$AA$40:$AP$40</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0</c:v>
                </c:pt>
                <c:pt idx="13">
                  <c:v>0</c:v>
                </c:pt>
                <c:pt idx="14">
                  <c:v>0</c:v>
                </c:pt>
                <c:pt idx="15">
                  <c:v>0</c:v>
                </c:pt>
              </c:numCache>
            </c:numRef>
          </c:val>
          <c:extLst>
            <c:ext xmlns:c16="http://schemas.microsoft.com/office/drawing/2014/chart" uri="{C3380CC4-5D6E-409C-BE32-E72D297353CC}">
              <c16:uniqueId val="{00000005-C29B-450E-91CC-DE28A87E5840}"/>
            </c:ext>
          </c:extLst>
        </c:ser>
        <c:ser>
          <c:idx val="3"/>
          <c:order val="3"/>
          <c:tx>
            <c:strRef>
              <c:f>'Wellesley Crescent'!$Z$41</c:f>
              <c:strCache>
                <c:ptCount val="1"/>
                <c:pt idx="0">
                  <c:v>LONG STAY</c:v>
                </c:pt>
              </c:strCache>
            </c:strRef>
          </c:tx>
          <c:spPr>
            <a:solidFill>
              <a:schemeClr val="accent4"/>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Crescent'!$AA$41:$AP$41</c:f>
              <c:numCache>
                <c:formatCode>General</c:formatCode>
                <c:ptCount val="16"/>
                <c:pt idx="0">
                  <c:v>0</c:v>
                </c:pt>
                <c:pt idx="1">
                  <c:v>0</c:v>
                </c:pt>
                <c:pt idx="2">
                  <c:v>0</c:v>
                </c:pt>
                <c:pt idx="3">
                  <c:v>0</c:v>
                </c:pt>
                <c:pt idx="4">
                  <c:v>0</c:v>
                </c:pt>
                <c:pt idx="5">
                  <c:v>1</c:v>
                </c:pt>
                <c:pt idx="6">
                  <c:v>1</c:v>
                </c:pt>
                <c:pt idx="7">
                  <c:v>1</c:v>
                </c:pt>
                <c:pt idx="8">
                  <c:v>2</c:v>
                </c:pt>
                <c:pt idx="9">
                  <c:v>3</c:v>
                </c:pt>
                <c:pt idx="10">
                  <c:v>3</c:v>
                </c:pt>
                <c:pt idx="11">
                  <c:v>2</c:v>
                </c:pt>
                <c:pt idx="12">
                  <c:v>2</c:v>
                </c:pt>
                <c:pt idx="13">
                  <c:v>2</c:v>
                </c:pt>
                <c:pt idx="14">
                  <c:v>1</c:v>
                </c:pt>
                <c:pt idx="15">
                  <c:v>0</c:v>
                </c:pt>
              </c:numCache>
            </c:numRef>
          </c:val>
          <c:extLst>
            <c:ext xmlns:c16="http://schemas.microsoft.com/office/drawing/2014/chart" uri="{C3380CC4-5D6E-409C-BE32-E72D297353CC}">
              <c16:uniqueId val="{00000007-C29B-450E-91CC-DE28A87E5840}"/>
            </c:ext>
          </c:extLst>
        </c:ser>
        <c:ser>
          <c:idx val="4"/>
          <c:order val="4"/>
          <c:tx>
            <c:strRef>
              <c:f>'Wellesley Crescent'!$Z$42</c:f>
              <c:strCache>
                <c:ptCount val="1"/>
                <c:pt idx="0">
                  <c:v>RESIDENT</c:v>
                </c:pt>
              </c:strCache>
            </c:strRef>
          </c:tx>
          <c:spPr>
            <a:solidFill>
              <a:schemeClr val="accent5"/>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Crescent'!$AA$42:$AP$42</c:f>
              <c:numCache>
                <c:formatCode>General</c:formatCode>
                <c:ptCount val="16"/>
                <c:pt idx="0">
                  <c:v>20</c:v>
                </c:pt>
                <c:pt idx="1">
                  <c:v>20</c:v>
                </c:pt>
                <c:pt idx="2">
                  <c:v>19</c:v>
                </c:pt>
                <c:pt idx="3">
                  <c:v>23</c:v>
                </c:pt>
                <c:pt idx="4">
                  <c:v>23</c:v>
                </c:pt>
                <c:pt idx="5">
                  <c:v>25</c:v>
                </c:pt>
                <c:pt idx="6">
                  <c:v>25</c:v>
                </c:pt>
                <c:pt idx="7">
                  <c:v>24</c:v>
                </c:pt>
                <c:pt idx="8">
                  <c:v>24</c:v>
                </c:pt>
                <c:pt idx="9">
                  <c:v>24</c:v>
                </c:pt>
                <c:pt idx="10">
                  <c:v>26</c:v>
                </c:pt>
                <c:pt idx="11">
                  <c:v>25</c:v>
                </c:pt>
                <c:pt idx="12">
                  <c:v>24</c:v>
                </c:pt>
                <c:pt idx="13">
                  <c:v>23</c:v>
                </c:pt>
                <c:pt idx="14">
                  <c:v>22</c:v>
                </c:pt>
                <c:pt idx="15">
                  <c:v>21</c:v>
                </c:pt>
              </c:numCache>
            </c:numRef>
          </c:val>
          <c:extLst>
            <c:ext xmlns:c16="http://schemas.microsoft.com/office/drawing/2014/chart" uri="{C3380CC4-5D6E-409C-BE32-E72D297353CC}">
              <c16:uniqueId val="{00000009-C29B-450E-91CC-DE28A87E5840}"/>
            </c:ext>
          </c:extLst>
        </c:ser>
        <c:ser>
          <c:idx val="5"/>
          <c:order val="5"/>
          <c:tx>
            <c:strRef>
              <c:f>'Wellesley Crescent'!$Z$43</c:f>
              <c:strCache>
                <c:ptCount val="1"/>
                <c:pt idx="0">
                  <c:v>SHORT STAY</c:v>
                </c:pt>
              </c:strCache>
            </c:strRef>
          </c:tx>
          <c:spPr>
            <a:solidFill>
              <a:schemeClr val="accent6"/>
            </a:solidFill>
            <a:ln>
              <a:noFill/>
            </a:ln>
            <a:effectLst/>
          </c:spPr>
          <c:invertIfNegative val="0"/>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Crescent'!$AA$43:$AP$43</c:f>
              <c:numCache>
                <c:formatCode>General</c:formatCode>
                <c:ptCount val="16"/>
                <c:pt idx="0">
                  <c:v>0</c:v>
                </c:pt>
                <c:pt idx="1">
                  <c:v>0</c:v>
                </c:pt>
                <c:pt idx="2">
                  <c:v>0</c:v>
                </c:pt>
                <c:pt idx="3">
                  <c:v>1</c:v>
                </c:pt>
                <c:pt idx="4">
                  <c:v>1</c:v>
                </c:pt>
                <c:pt idx="5">
                  <c:v>2</c:v>
                </c:pt>
                <c:pt idx="6">
                  <c:v>2</c:v>
                </c:pt>
                <c:pt idx="7">
                  <c:v>1</c:v>
                </c:pt>
                <c:pt idx="8">
                  <c:v>0</c:v>
                </c:pt>
                <c:pt idx="9">
                  <c:v>4</c:v>
                </c:pt>
                <c:pt idx="10">
                  <c:v>3</c:v>
                </c:pt>
                <c:pt idx="11">
                  <c:v>2</c:v>
                </c:pt>
                <c:pt idx="12">
                  <c:v>1</c:v>
                </c:pt>
                <c:pt idx="13">
                  <c:v>1</c:v>
                </c:pt>
                <c:pt idx="14">
                  <c:v>0</c:v>
                </c:pt>
                <c:pt idx="15">
                  <c:v>0</c:v>
                </c:pt>
              </c:numCache>
            </c:numRef>
          </c:val>
          <c:extLst>
            <c:ext xmlns:c16="http://schemas.microsoft.com/office/drawing/2014/chart" uri="{C3380CC4-5D6E-409C-BE32-E72D297353CC}">
              <c16:uniqueId val="{0000000B-C29B-450E-91CC-DE28A87E5840}"/>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'Wellesley Crescent'!$Z$44</c:f>
              <c:strCache>
                <c:ptCount val="1"/>
                <c:pt idx="0">
                  <c:v>CAPACITY</c:v>
                </c:pt>
              </c:strCache>
            </c:strRef>
          </c:tx>
          <c:spPr>
            <a:ln w="19050" cap="rnd" cmpd="sng" algn="ctr">
              <a:solidFill>
                <a:schemeClr val="tx1"/>
              </a:solidFill>
              <a:prstDash val="solid"/>
              <a:round/>
            </a:ln>
            <a:effectLst/>
          </c:spPr>
          <c:marker>
            <c:symbol val="none"/>
          </c:marker>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Crescent'!$AA$44:$AP$44</c:f>
              <c:numCache>
                <c:formatCode>General</c:formatCode>
                <c:ptCount val="16"/>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numCache>
            </c:numRef>
          </c:val>
          <c:smooth val="0"/>
          <c:extLst>
            <c:ext xmlns:c16="http://schemas.microsoft.com/office/drawing/2014/chart" uri="{C3380CC4-5D6E-409C-BE32-E72D297353CC}">
              <c16:uniqueId val="{0000000D-C29B-450E-91CC-DE28A87E5840}"/>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'Wellesley Crescent'!$Z$55</c:f>
              <c:strCache>
                <c:ptCount val="1"/>
                <c:pt idx="0">
                  <c:v>DISABLED</c:v>
                </c:pt>
              </c:strCache>
            </c:strRef>
          </c:tx>
          <c:spPr>
            <a:solidFill>
              <a:schemeClr val="accent2"/>
            </a:solidFill>
            <a:ln>
              <a:noFill/>
            </a:ln>
            <a:effectLst/>
          </c:spPr>
          <c:invertIfNegative val="0"/>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B73-4864-AE58-07E141AB05C1}"/>
            </c:ext>
          </c:extLst>
        </c:ser>
        <c:ser>
          <c:idx val="2"/>
          <c:order val="2"/>
          <c:tx>
            <c:strRef>
              <c:f>'Wellesley Crescent'!$Z$56</c:f>
              <c:strCache>
                <c:ptCount val="1"/>
                <c:pt idx="0">
                  <c:v>ILLEGAL</c:v>
                </c:pt>
              </c:strCache>
            </c:strRef>
          </c:tx>
          <c:spPr>
            <a:solidFill>
              <a:schemeClr val="accent3"/>
            </a:solidFill>
            <a:ln>
              <a:noFill/>
            </a:ln>
            <a:effectLst/>
          </c:spPr>
          <c:invertIfNegative val="0"/>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Crescent'!$AA$56:$AP$56</c:f>
              <c:numCache>
                <c:formatCode>General</c:formatCode>
                <c:ptCount val="16"/>
                <c:pt idx="0">
                  <c:v>1</c:v>
                </c:pt>
                <c:pt idx="1">
                  <c:v>1</c:v>
                </c:pt>
                <c:pt idx="2">
                  <c:v>1</c:v>
                </c:pt>
                <c:pt idx="3">
                  <c:v>1</c:v>
                </c:pt>
                <c:pt idx="4">
                  <c:v>2</c:v>
                </c:pt>
                <c:pt idx="5">
                  <c:v>2</c:v>
                </c:pt>
                <c:pt idx="6">
                  <c:v>1</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2-1B73-4864-AE58-07E141AB05C1}"/>
            </c:ext>
          </c:extLst>
        </c:ser>
        <c:ser>
          <c:idx val="3"/>
          <c:order val="3"/>
          <c:tx>
            <c:strRef>
              <c:f>'Wellesley Crescent'!$Z$57</c:f>
              <c:strCache>
                <c:ptCount val="1"/>
                <c:pt idx="0">
                  <c:v>LONG STAY</c:v>
                </c:pt>
              </c:strCache>
            </c:strRef>
          </c:tx>
          <c:spPr>
            <a:solidFill>
              <a:schemeClr val="accent4"/>
            </a:solidFill>
            <a:ln>
              <a:noFill/>
            </a:ln>
            <a:effectLst/>
          </c:spPr>
          <c:invertIfNegative val="0"/>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Crescent'!$AA$57:$AP$57</c:f>
              <c:numCache>
                <c:formatCode>General</c:formatCode>
                <c:ptCount val="16"/>
                <c:pt idx="0">
                  <c:v>0</c:v>
                </c:pt>
                <c:pt idx="1">
                  <c:v>0</c:v>
                </c:pt>
                <c:pt idx="2">
                  <c:v>0</c:v>
                </c:pt>
                <c:pt idx="3">
                  <c:v>0</c:v>
                </c:pt>
                <c:pt idx="4">
                  <c:v>0</c:v>
                </c:pt>
                <c:pt idx="5">
                  <c:v>0</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03-1B73-4864-AE58-07E141AB05C1}"/>
            </c:ext>
          </c:extLst>
        </c:ser>
        <c:ser>
          <c:idx val="4"/>
          <c:order val="4"/>
          <c:tx>
            <c:strRef>
              <c:f>'Wellesley Crescent'!$Z$58</c:f>
              <c:strCache>
                <c:ptCount val="1"/>
                <c:pt idx="0">
                  <c:v>RESIDENT</c:v>
                </c:pt>
              </c:strCache>
            </c:strRef>
          </c:tx>
          <c:spPr>
            <a:solidFill>
              <a:schemeClr val="accent5"/>
            </a:solidFill>
            <a:ln>
              <a:noFill/>
            </a:ln>
            <a:effectLst/>
          </c:spPr>
          <c:invertIfNegative val="0"/>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Crescent'!$AA$58:$AP$58</c:f>
              <c:numCache>
                <c:formatCode>General</c:formatCode>
                <c:ptCount val="16"/>
                <c:pt idx="0">
                  <c:v>22</c:v>
                </c:pt>
                <c:pt idx="1">
                  <c:v>22</c:v>
                </c:pt>
                <c:pt idx="2">
                  <c:v>22</c:v>
                </c:pt>
                <c:pt idx="3">
                  <c:v>22</c:v>
                </c:pt>
                <c:pt idx="4">
                  <c:v>21</c:v>
                </c:pt>
                <c:pt idx="5">
                  <c:v>18</c:v>
                </c:pt>
                <c:pt idx="6">
                  <c:v>18</c:v>
                </c:pt>
                <c:pt idx="7">
                  <c:v>18</c:v>
                </c:pt>
                <c:pt idx="8">
                  <c:v>17</c:v>
                </c:pt>
                <c:pt idx="9">
                  <c:v>17</c:v>
                </c:pt>
                <c:pt idx="10">
                  <c:v>17</c:v>
                </c:pt>
                <c:pt idx="11">
                  <c:v>16</c:v>
                </c:pt>
                <c:pt idx="12">
                  <c:v>16</c:v>
                </c:pt>
                <c:pt idx="13">
                  <c:v>16</c:v>
                </c:pt>
                <c:pt idx="14">
                  <c:v>17</c:v>
                </c:pt>
                <c:pt idx="15">
                  <c:v>17</c:v>
                </c:pt>
              </c:numCache>
            </c:numRef>
          </c:val>
          <c:extLst>
            <c:ext xmlns:c16="http://schemas.microsoft.com/office/drawing/2014/chart" uri="{C3380CC4-5D6E-409C-BE32-E72D297353CC}">
              <c16:uniqueId val="{00000004-1B73-4864-AE58-07E141AB05C1}"/>
            </c:ext>
          </c:extLst>
        </c:ser>
        <c:ser>
          <c:idx val="5"/>
          <c:order val="5"/>
          <c:tx>
            <c:strRef>
              <c:f>'Wellesley Crescent'!$Z$59</c:f>
              <c:strCache>
                <c:ptCount val="1"/>
                <c:pt idx="0">
                  <c:v>SHORT STAY</c:v>
                </c:pt>
              </c:strCache>
            </c:strRef>
          </c:tx>
          <c:spPr>
            <a:solidFill>
              <a:schemeClr val="accent6"/>
            </a:solidFill>
            <a:ln>
              <a:noFill/>
            </a:ln>
            <a:effectLst/>
          </c:spPr>
          <c:invertIfNegative val="0"/>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Crescent'!$AA$59:$AP$59</c:f>
              <c:numCache>
                <c:formatCode>General</c:formatCode>
                <c:ptCount val="16"/>
                <c:pt idx="0">
                  <c:v>0</c:v>
                </c:pt>
                <c:pt idx="1">
                  <c:v>0</c:v>
                </c:pt>
                <c:pt idx="2">
                  <c:v>0</c:v>
                </c:pt>
                <c:pt idx="3">
                  <c:v>0</c:v>
                </c:pt>
                <c:pt idx="4">
                  <c:v>1</c:v>
                </c:pt>
                <c:pt idx="5">
                  <c:v>1</c:v>
                </c:pt>
                <c:pt idx="6">
                  <c:v>2</c:v>
                </c:pt>
                <c:pt idx="7">
                  <c:v>4</c:v>
                </c:pt>
                <c:pt idx="8">
                  <c:v>0</c:v>
                </c:pt>
                <c:pt idx="9">
                  <c:v>0</c:v>
                </c:pt>
                <c:pt idx="10">
                  <c:v>1</c:v>
                </c:pt>
                <c:pt idx="11">
                  <c:v>2</c:v>
                </c:pt>
                <c:pt idx="12">
                  <c:v>0</c:v>
                </c:pt>
                <c:pt idx="13">
                  <c:v>0</c:v>
                </c:pt>
                <c:pt idx="14">
                  <c:v>0</c:v>
                </c:pt>
                <c:pt idx="15">
                  <c:v>0</c:v>
                </c:pt>
              </c:numCache>
            </c:numRef>
          </c:val>
          <c:extLst>
            <c:ext xmlns:c16="http://schemas.microsoft.com/office/drawing/2014/chart" uri="{C3380CC4-5D6E-409C-BE32-E72D297353CC}">
              <c16:uniqueId val="{00000005-1B73-4864-AE58-07E141AB05C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'Wellesley Crescent'!$Z$54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'Wellesley Crescent'!$AA$53:$AP$53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'Wellesley Crescent'!$AA$54:$AP$54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B73-4864-AE58-07E141AB05C1}"/>
                  </c:ext>
                </c:extLst>
              </c15:ser>
            </c15:filteredBarSeries>
          </c:ext>
        </c:extLst>
      </c:barChart>
      <c:lineChart>
        <c:grouping val="standard"/>
        <c:varyColors val="0"/>
        <c:ser>
          <c:idx val="6"/>
          <c:order val="6"/>
          <c:tx>
            <c:strRef>
              <c:f>'Wellesley Crescent'!$Z$60</c:f>
              <c:strCache>
                <c:ptCount val="1"/>
                <c:pt idx="0">
                  <c:v>CAPACITY</c:v>
                </c:pt>
              </c:strCache>
            </c:strRef>
          </c:tx>
          <c:spPr>
            <a:ln w="19050" cap="rnd" cmpd="sng" algn="ctr">
              <a:solidFill>
                <a:schemeClr val="tx1"/>
              </a:solidFill>
              <a:prstDash val="solid"/>
              <a:round/>
            </a:ln>
            <a:effectLst/>
          </c:spPr>
          <c:marker>
            <c:symbol val="none"/>
          </c:marker>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Crescent'!$AA$60:$AP$60</c:f>
              <c:numCache>
                <c:formatCode>General</c:formatCode>
                <c:ptCount val="16"/>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pt idx="15">
                  <c:v>40</c:v>
                </c:pt>
              </c:numCache>
            </c:numRef>
          </c:val>
          <c:smooth val="0"/>
          <c:extLst>
            <c:ext xmlns:c16="http://schemas.microsoft.com/office/drawing/2014/chart" uri="{C3380CC4-5D6E-409C-BE32-E72D297353CC}">
              <c16:uniqueId val="{00000006-1B73-4864-AE58-07E141AB05C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45"/>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'Wellesley Crescent'!$Z$63</c:f>
              <c:strCache>
                <c:ptCount val="1"/>
                <c:pt idx="0">
                  <c:v>Wellesley Crescent</c:v>
                </c:pt>
              </c:strCache>
            </c:strRef>
          </c:tx>
          <c:dPt>
            <c:idx val="0"/>
            <c:bubble3D val="0"/>
            <c:spPr>
              <a:solidFill>
                <a:schemeClr val="accent3"/>
              </a:solidFill>
              <a:ln>
                <a:noFill/>
              </a:ln>
              <a:effectLst/>
            </c:spPr>
            <c:extLst>
              <c:ext xmlns:c16="http://schemas.microsoft.com/office/drawing/2014/chart" uri="{C3380CC4-5D6E-409C-BE32-E72D297353CC}">
                <c16:uniqueId val="{00000001-F742-487D-841F-A0C66A7D62AA}"/>
              </c:ext>
            </c:extLst>
          </c:dPt>
          <c:dPt>
            <c:idx val="1"/>
            <c:bubble3D val="0"/>
            <c:spPr>
              <a:solidFill>
                <a:schemeClr val="accent4"/>
              </a:solidFill>
              <a:ln>
                <a:noFill/>
              </a:ln>
              <a:effectLst/>
            </c:spPr>
            <c:extLst>
              <c:ext xmlns:c16="http://schemas.microsoft.com/office/drawing/2014/chart" uri="{C3380CC4-5D6E-409C-BE32-E72D297353CC}">
                <c16:uniqueId val="{00000003-F742-487D-841F-A0C66A7D62AA}"/>
              </c:ext>
            </c:extLst>
          </c:dPt>
          <c:dPt>
            <c:idx val="2"/>
            <c:bubble3D val="0"/>
            <c:spPr>
              <a:solidFill>
                <a:schemeClr val="accent5"/>
              </a:solidFill>
              <a:ln>
                <a:noFill/>
              </a:ln>
              <a:effectLst/>
            </c:spPr>
            <c:extLst>
              <c:ext xmlns:c16="http://schemas.microsoft.com/office/drawing/2014/chart" uri="{C3380CC4-5D6E-409C-BE32-E72D297353CC}">
                <c16:uniqueId val="{00000005-F742-487D-841F-A0C66A7D62AA}"/>
              </c:ext>
            </c:extLst>
          </c:dPt>
          <c:dPt>
            <c:idx val="3"/>
            <c:bubble3D val="0"/>
            <c:spPr>
              <a:solidFill>
                <a:schemeClr val="accent6"/>
              </a:solidFill>
              <a:ln>
                <a:noFill/>
              </a:ln>
              <a:effectLst/>
            </c:spPr>
            <c:extLst>
              <c:ext xmlns:c16="http://schemas.microsoft.com/office/drawing/2014/chart" uri="{C3380CC4-5D6E-409C-BE32-E72D297353CC}">
                <c16:uniqueId val="{00000007-F742-487D-841F-A0C66A7D62AA}"/>
              </c:ext>
            </c:extLst>
          </c:dPt>
          <c:dLbls>
            <c:dLbl>
              <c:idx val="0"/>
              <c:layout>
                <c:manualLayout>
                  <c:x val="-3.4149960961131764E-2"/>
                  <c:y val="-6.427632484640565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42-487D-841F-A0C66A7D62AA}"/>
                </c:ext>
              </c:extLst>
            </c:dLbl>
            <c:dLbl>
              <c:idx val="3"/>
              <c:layout>
                <c:manualLayout>
                  <c:x val="-3.4631124348131349E-2"/>
                  <c:y val="-3.6992998558777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42-487D-841F-A0C66A7D62A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'Wellesley Crescent'!$AA$62:$AF$62</c15:sqref>
                  </c15:fullRef>
                </c:ext>
              </c:extLst>
              <c:f>'Wellesley Crescent'!$AC$62:$AF$62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'Wellesley Crescent'!$AA$63:$AF$63</c15:sqref>
                  </c15:fullRef>
                </c:ext>
              </c:extLst>
              <c:f>'Wellesley Crescent'!$AC$63:$AF$63</c:f>
              <c:numCache>
                <c:formatCode>General</c:formatCode>
                <c:ptCount val="4"/>
                <c:pt idx="0">
                  <c:v>4</c:v>
                </c:pt>
                <c:pt idx="1">
                  <c:v>1</c:v>
                </c:pt>
                <c:pt idx="2">
                  <c:v>34</c:v>
                </c:pt>
                <c:pt idx="3">
                  <c:v>8</c:v>
                </c:pt>
              </c:numCache>
            </c:numRef>
          </c:val>
          <c:extLst>
            <c:ext xmlns:c15="http://schemas.microsoft.com/office/drawing/2012/chart" uri="{02D57815-91ED-43cb-92C2-25804820EDAC}">
              <c15:categoryFilterExceptions>
                <c15:categoryFilterException>
                  <c15:sqref>'Wellesley Crescent'!$AA$63</c15:sqref>
                  <c15:spPr xmlns:c15="http://schemas.microsoft.com/office/drawing/2012/chart">
                    <a:solidFill>
                      <a:schemeClr val="accent1"/>
                    </a:solidFill>
                    <a:ln>
                      <a:noFill/>
                    </a:ln>
                    <a:effectLst/>
                  </c15:spPr>
                  <c15:bubble3D val="0"/>
                </c15:categoryFilterException>
                <c15:categoryFilterException>
                  <c15:sqref>'Wellesley Crescent'!$AB$63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F742-487D-841F-A0C66A7D62A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'Church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Road'!$Z$63</c:f>
              <c:strCache>
                <c:ptCount val="1"/>
                <c:pt idx="0">
                  <c:v>Church Road</c:v>
                </c:pt>
              </c:strCache>
            </c:strRef>
          </c:cat>
          <c:val>
            <c:numRef>
              <c:f>'Church Road'!$AB$63</c:f>
              <c:numCache>
                <c:formatCode>General</c:formatCode>
                <c:ptCount val="1"/>
                <c:pt idx="0">
                  <c:v>2</c:v>
                </c:pt>
              </c:numCache>
            </c:numRef>
          </c:val>
          <c:extLst>
            <c:ext xmlns:c16="http://schemas.microsoft.com/office/drawing/2014/chart" uri="{C3380CC4-5D6E-409C-BE32-E72D297353CC}">
              <c16:uniqueId val="{00000000-1CF6-49AA-8701-98231267CCBE}"/>
            </c:ext>
          </c:extLst>
        </c:ser>
        <c:ser>
          <c:idx val="2"/>
          <c:order val="2"/>
          <c:tx>
            <c:strRef>
              <c:f>'Church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'Church Road'!$Z$63</c:f>
              <c:strCache>
                <c:ptCount val="1"/>
                <c:pt idx="0">
                  <c:v>Church Road</c:v>
                </c:pt>
              </c:strCache>
            </c:strRef>
          </c:cat>
          <c:val>
            <c:numRef>
              <c:f>'Church Road'!$AC$63</c:f>
              <c:numCache>
                <c:formatCode>General</c:formatCode>
                <c:ptCount val="1"/>
                <c:pt idx="0">
                  <c:v>10</c:v>
                </c:pt>
              </c:numCache>
            </c:numRef>
          </c:val>
          <c:extLst>
            <c:ext xmlns:c16="http://schemas.microsoft.com/office/drawing/2014/chart" uri="{C3380CC4-5D6E-409C-BE32-E72D297353CC}">
              <c16:uniqueId val="{00000001-1CF6-49AA-8701-98231267CCBE}"/>
            </c:ext>
          </c:extLst>
        </c:ser>
        <c:ser>
          <c:idx val="3"/>
          <c:order val="3"/>
          <c:tx>
            <c:strRef>
              <c:f>'Church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Road'!$Z$63</c:f>
              <c:strCache>
                <c:ptCount val="1"/>
                <c:pt idx="0">
                  <c:v>Church Road</c:v>
                </c:pt>
              </c:strCache>
            </c:strRef>
          </c:cat>
          <c:val>
            <c:numRef>
              <c:f>'Church Road'!$AD$63</c:f>
              <c:numCache>
                <c:formatCode>General</c:formatCode>
                <c:ptCount val="1"/>
                <c:pt idx="0">
                  <c:v>10</c:v>
                </c:pt>
              </c:numCache>
            </c:numRef>
          </c:val>
          <c:extLst>
            <c:ext xmlns:c16="http://schemas.microsoft.com/office/drawing/2014/chart" uri="{C3380CC4-5D6E-409C-BE32-E72D297353CC}">
              <c16:uniqueId val="{00000002-1CF6-49AA-8701-98231267CCBE}"/>
            </c:ext>
          </c:extLst>
        </c:ser>
        <c:ser>
          <c:idx val="4"/>
          <c:order val="4"/>
          <c:tx>
            <c:strRef>
              <c:f>'Church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Road'!$Z$63</c:f>
              <c:strCache>
                <c:ptCount val="1"/>
                <c:pt idx="0">
                  <c:v>Church Road</c:v>
                </c:pt>
              </c:strCache>
            </c:strRef>
          </c:cat>
          <c:val>
            <c:numRef>
              <c:f>'Church Road'!$AE$63</c:f>
              <c:numCache>
                <c:formatCode>General</c:formatCode>
                <c:ptCount val="1"/>
                <c:pt idx="0">
                  <c:v>258</c:v>
                </c:pt>
              </c:numCache>
            </c:numRef>
          </c:val>
          <c:extLst>
            <c:ext xmlns:c16="http://schemas.microsoft.com/office/drawing/2014/chart" uri="{C3380CC4-5D6E-409C-BE32-E72D297353CC}">
              <c16:uniqueId val="{00000003-1CF6-49AA-8701-98231267CCBE}"/>
            </c:ext>
          </c:extLst>
        </c:ser>
        <c:ser>
          <c:idx val="5"/>
          <c:order val="5"/>
          <c:tx>
            <c:strRef>
              <c:f>'Church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'Church Road'!$Z$63</c:f>
              <c:strCache>
                <c:ptCount val="1"/>
                <c:pt idx="0">
                  <c:v>Church Road</c:v>
                </c:pt>
              </c:strCache>
            </c:strRef>
          </c:cat>
          <c:val>
            <c:numRef>
              <c:f>'Church Road'!$AF$63</c:f>
              <c:numCache>
                <c:formatCode>General</c:formatCode>
                <c:ptCount val="1"/>
                <c:pt idx="0">
                  <c:v>78</c:v>
                </c:pt>
              </c:numCache>
            </c:numRef>
          </c:val>
          <c:extLst>
            <c:ext xmlns:c16="http://schemas.microsoft.com/office/drawing/2014/chart" uri="{C3380CC4-5D6E-409C-BE32-E72D297353CC}">
              <c16:uniqueId val="{00000004-1CF6-49AA-8701-98231267CCBE}"/>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'Church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'Church Road'!$Z$63</c15:sqref>
                        </c15:formulaRef>
                      </c:ext>
                    </c:extLst>
                    <c:strCache>
                      <c:ptCount val="1"/>
                      <c:pt idx="0">
                        <c:v>Church Road</c:v>
                      </c:pt>
                    </c:strCache>
                  </c:strRef>
                </c:cat>
                <c:val>
                  <c:numRef>
                    <c:extLst>
                      <c:ext uri="{02D57815-91ED-43cb-92C2-25804820EDAC}">
                        <c15:formulaRef>
                          <c15:sqref>'Church Road'!$AA$63</c15:sqref>
                        </c15:formulaRef>
                      </c:ext>
                    </c:extLst>
                    <c:numCache>
                      <c:formatCode>General</c:formatCode>
                      <c:ptCount val="1"/>
                      <c:pt idx="0">
                        <c:v>0</c:v>
                      </c:pt>
                    </c:numCache>
                  </c:numRef>
                </c:val>
                <c:extLst>
                  <c:ext xmlns:c16="http://schemas.microsoft.com/office/drawing/2014/chart" uri="{C3380CC4-5D6E-409C-BE32-E72D297353CC}">
                    <c16:uniqueId val="{00000005-1CF6-49AA-8701-98231267CCBE}"/>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'Wellesley Crescent'!$Z$47</c:f>
              <c:strCache>
                <c:ptCount val="1"/>
                <c:pt idx="0">
                  <c:v>Wellesley Crescent</c:v>
                </c:pt>
              </c:strCache>
            </c:strRef>
          </c:tx>
          <c:dPt>
            <c:idx val="0"/>
            <c:bubble3D val="0"/>
            <c:spPr>
              <a:solidFill>
                <a:schemeClr val="accent1"/>
              </a:solidFill>
              <a:ln>
                <a:noFill/>
              </a:ln>
              <a:effectLst/>
            </c:spPr>
            <c:extLst>
              <c:ext xmlns:c16="http://schemas.microsoft.com/office/drawing/2014/chart" uri="{C3380CC4-5D6E-409C-BE32-E72D297353CC}">
                <c16:uniqueId val="{00000001-4CC2-4DEF-A364-02CC2E97D4D3}"/>
              </c:ext>
            </c:extLst>
          </c:dPt>
          <c:dPt>
            <c:idx val="1"/>
            <c:bubble3D val="0"/>
            <c:spPr>
              <a:solidFill>
                <a:schemeClr val="accent2"/>
              </a:solidFill>
              <a:ln>
                <a:noFill/>
              </a:ln>
              <a:effectLst/>
            </c:spPr>
            <c:extLst>
              <c:ext xmlns:c16="http://schemas.microsoft.com/office/drawing/2014/chart" uri="{C3380CC4-5D6E-409C-BE32-E72D297353CC}">
                <c16:uniqueId val="{00000003-4CC2-4DEF-A364-02CC2E97D4D3}"/>
              </c:ext>
            </c:extLst>
          </c:dPt>
          <c:dPt>
            <c:idx val="2"/>
            <c:bubble3D val="0"/>
            <c:spPr>
              <a:solidFill>
                <a:schemeClr val="accent3"/>
              </a:solidFill>
              <a:ln>
                <a:noFill/>
              </a:ln>
              <a:effectLst/>
            </c:spPr>
            <c:extLst>
              <c:ext xmlns:c16="http://schemas.microsoft.com/office/drawing/2014/chart" uri="{C3380CC4-5D6E-409C-BE32-E72D297353CC}">
                <c16:uniqueId val="{00000005-4CC2-4DEF-A364-02CC2E97D4D3}"/>
              </c:ext>
            </c:extLst>
          </c:dPt>
          <c:dPt>
            <c:idx val="3"/>
            <c:bubble3D val="0"/>
            <c:spPr>
              <a:solidFill>
                <a:schemeClr val="accent4"/>
              </a:solidFill>
              <a:ln>
                <a:noFill/>
              </a:ln>
              <a:effectLst/>
            </c:spPr>
            <c:extLst>
              <c:ext xmlns:c16="http://schemas.microsoft.com/office/drawing/2014/chart" uri="{C3380CC4-5D6E-409C-BE32-E72D297353CC}">
                <c16:uniqueId val="{00000007-4CC2-4DEF-A364-02CC2E97D4D3}"/>
              </c:ext>
            </c:extLst>
          </c:dPt>
          <c:dPt>
            <c:idx val="4"/>
            <c:bubble3D val="0"/>
            <c:spPr>
              <a:solidFill>
                <a:schemeClr val="accent5"/>
              </a:solidFill>
              <a:ln>
                <a:noFill/>
              </a:ln>
              <a:effectLst/>
            </c:spPr>
            <c:extLst>
              <c:ext xmlns:c16="http://schemas.microsoft.com/office/drawing/2014/chart" uri="{C3380CC4-5D6E-409C-BE32-E72D297353CC}">
                <c16:uniqueId val="{00000009-4CC2-4DEF-A364-02CC2E97D4D3}"/>
              </c:ext>
            </c:extLst>
          </c:dPt>
          <c:dPt>
            <c:idx val="5"/>
            <c:bubble3D val="0"/>
            <c:spPr>
              <a:solidFill>
                <a:schemeClr val="accent6"/>
              </a:solidFill>
              <a:ln>
                <a:noFill/>
              </a:ln>
              <a:effectLst/>
            </c:spPr>
            <c:extLst>
              <c:ext xmlns:c16="http://schemas.microsoft.com/office/drawing/2014/chart" uri="{C3380CC4-5D6E-409C-BE32-E72D297353CC}">
                <c16:uniqueId val="{0000000B-4CC2-4DEF-A364-02CC2E97D4D3}"/>
              </c:ext>
            </c:extLst>
          </c:dPt>
          <c:dLbls>
            <c:dLbl>
              <c:idx val="0"/>
              <c:delete val="1"/>
              <c:extLst>
                <c:ext xmlns:c15="http://schemas.microsoft.com/office/drawing/2012/chart" uri="{CE6537A1-D6FC-4f65-9D91-7224C49458BB}"/>
                <c:ext xmlns:c16="http://schemas.microsoft.com/office/drawing/2014/chart" uri="{C3380CC4-5D6E-409C-BE32-E72D297353CC}">
                  <c16:uniqueId val="{00000001-4CC2-4DEF-A364-02CC2E97D4D3}"/>
                </c:ext>
              </c:extLst>
            </c:dLbl>
            <c:dLbl>
              <c:idx val="1"/>
              <c:delete val="1"/>
              <c:extLst>
                <c:ext xmlns:c15="http://schemas.microsoft.com/office/drawing/2012/chart" uri="{CE6537A1-D6FC-4f65-9D91-7224C49458BB}"/>
                <c:ext xmlns:c16="http://schemas.microsoft.com/office/drawing/2014/chart" uri="{C3380CC4-5D6E-409C-BE32-E72D297353CC}">
                  <c16:uniqueId val="{00000003-4CC2-4DEF-A364-02CC2E97D4D3}"/>
                </c:ext>
              </c:extLst>
            </c:dLbl>
            <c:dLbl>
              <c:idx val="4"/>
              <c:layout>
                <c:manualLayout>
                  <c:x val="0.14168746556796649"/>
                  <c:y val="-6.64953363405998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C2-4DEF-A364-02CC2E97D4D3}"/>
                </c:ext>
              </c:extLst>
            </c:dLbl>
            <c:dLbl>
              <c:idx val="5"/>
              <c:layout>
                <c:manualLayout>
                  <c:x val="2.9070500487870545E-2"/>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CC2-4DEF-A364-02CC2E97D4D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'Wellesley Crescent'!$AA$46:$AF$46</c:f>
              <c:strCache>
                <c:ptCount val="6"/>
                <c:pt idx="0">
                  <c:v>COMMUTER</c:v>
                </c:pt>
                <c:pt idx="1">
                  <c:v>DISABLED</c:v>
                </c:pt>
                <c:pt idx="2">
                  <c:v>ILLEGAL</c:v>
                </c:pt>
                <c:pt idx="3">
                  <c:v>LONG STAY</c:v>
                </c:pt>
                <c:pt idx="4">
                  <c:v>RESIDENT</c:v>
                </c:pt>
                <c:pt idx="5">
                  <c:v>SHORT STAY</c:v>
                </c:pt>
              </c:strCache>
            </c:strRef>
          </c:cat>
          <c:val>
            <c:numRef>
              <c:f>'Wellesley Crescent'!$AA$47:$AF$47</c:f>
              <c:numCache>
                <c:formatCode>General</c:formatCode>
                <c:ptCount val="6"/>
                <c:pt idx="0">
                  <c:v>0</c:v>
                </c:pt>
                <c:pt idx="1">
                  <c:v>0</c:v>
                </c:pt>
                <c:pt idx="2">
                  <c:v>2</c:v>
                </c:pt>
                <c:pt idx="3">
                  <c:v>3</c:v>
                </c:pt>
                <c:pt idx="4">
                  <c:v>36</c:v>
                </c:pt>
                <c:pt idx="5">
                  <c:v>9</c:v>
                </c:pt>
              </c:numCache>
            </c:numRef>
          </c:val>
          <c:extLst>
            <c:ext xmlns:c16="http://schemas.microsoft.com/office/drawing/2014/chart" uri="{C3380CC4-5D6E-409C-BE32-E72D297353CC}">
              <c16:uniqueId val="{0000000C-4CC2-4DEF-A364-02CC2E97D4D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'Wellesley Crescent'!$AA$46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Crescent'!$AA$47</c:f>
              <c:numCache>
                <c:formatCode>General</c:formatCode>
                <c:ptCount val="1"/>
                <c:pt idx="0">
                  <c:v>0</c:v>
                </c:pt>
              </c:numCache>
            </c:numRef>
          </c:val>
          <c:extLst>
            <c:ext xmlns:c16="http://schemas.microsoft.com/office/drawing/2014/chart" uri="{C3380CC4-5D6E-409C-BE32-E72D297353CC}">
              <c16:uniqueId val="{00000000-E7CA-4924-8CF7-31797F30DD8B}"/>
            </c:ext>
          </c:extLst>
        </c:ser>
        <c:ser>
          <c:idx val="1"/>
          <c:order val="1"/>
          <c:tx>
            <c:strRef>
              <c:f>'Wellesley Crescent'!$AB$46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Crescent'!$AB$47</c:f>
              <c:numCache>
                <c:formatCode>General</c:formatCode>
                <c:ptCount val="1"/>
                <c:pt idx="0">
                  <c:v>0</c:v>
                </c:pt>
              </c:numCache>
            </c:numRef>
          </c:val>
          <c:extLst>
            <c:ext xmlns:c16="http://schemas.microsoft.com/office/drawing/2014/chart" uri="{C3380CC4-5D6E-409C-BE32-E72D297353CC}">
              <c16:uniqueId val="{00000001-E7CA-4924-8CF7-31797F30DD8B}"/>
            </c:ext>
          </c:extLst>
        </c:ser>
        <c:ser>
          <c:idx val="2"/>
          <c:order val="2"/>
          <c:tx>
            <c:strRef>
              <c:f>'Wellesley Crescent'!$AC$46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Crescent'!$AC$47</c:f>
              <c:numCache>
                <c:formatCode>General</c:formatCode>
                <c:ptCount val="1"/>
                <c:pt idx="0">
                  <c:v>2</c:v>
                </c:pt>
              </c:numCache>
            </c:numRef>
          </c:val>
          <c:extLst>
            <c:ext xmlns:c16="http://schemas.microsoft.com/office/drawing/2014/chart" uri="{C3380CC4-5D6E-409C-BE32-E72D297353CC}">
              <c16:uniqueId val="{00000002-E7CA-4924-8CF7-31797F30DD8B}"/>
            </c:ext>
          </c:extLst>
        </c:ser>
        <c:ser>
          <c:idx val="3"/>
          <c:order val="3"/>
          <c:tx>
            <c:strRef>
              <c:f>'Wellesley Crescent'!$AD$46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Crescent'!$AD$47</c:f>
              <c:numCache>
                <c:formatCode>General</c:formatCode>
                <c:ptCount val="1"/>
                <c:pt idx="0">
                  <c:v>3</c:v>
                </c:pt>
              </c:numCache>
            </c:numRef>
          </c:val>
          <c:extLst>
            <c:ext xmlns:c16="http://schemas.microsoft.com/office/drawing/2014/chart" uri="{C3380CC4-5D6E-409C-BE32-E72D297353CC}">
              <c16:uniqueId val="{00000003-E7CA-4924-8CF7-31797F30DD8B}"/>
            </c:ext>
          </c:extLst>
        </c:ser>
        <c:ser>
          <c:idx val="4"/>
          <c:order val="4"/>
          <c:tx>
            <c:strRef>
              <c:f>'Wellesley Crescent'!$AE$46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Crescent'!$AE$47</c:f>
              <c:numCache>
                <c:formatCode>General</c:formatCode>
                <c:ptCount val="1"/>
                <c:pt idx="0">
                  <c:v>36</c:v>
                </c:pt>
              </c:numCache>
            </c:numRef>
          </c:val>
          <c:extLst>
            <c:ext xmlns:c16="http://schemas.microsoft.com/office/drawing/2014/chart" uri="{C3380CC4-5D6E-409C-BE32-E72D297353CC}">
              <c16:uniqueId val="{00000004-E7CA-4924-8CF7-31797F30DD8B}"/>
            </c:ext>
          </c:extLst>
        </c:ser>
        <c:ser>
          <c:idx val="5"/>
          <c:order val="5"/>
          <c:tx>
            <c:strRef>
              <c:f>'Wellesley Crescent'!$AF$46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Crescent'!$Z$47</c:f>
              <c:strCache>
                <c:ptCount val="1"/>
                <c:pt idx="0">
                  <c:v>Wellesley Crescent</c:v>
                </c:pt>
              </c:strCache>
            </c:strRef>
          </c:cat>
          <c:val>
            <c:numRef>
              <c:f>'Wellesley Crescent'!$AF$47</c:f>
              <c:numCache>
                <c:formatCode>General</c:formatCode>
                <c:ptCount val="1"/>
                <c:pt idx="0">
                  <c:v>9</c:v>
                </c:pt>
              </c:numCache>
            </c:numRef>
          </c:val>
          <c:extLst>
            <c:ext xmlns:c16="http://schemas.microsoft.com/office/drawing/2014/chart" uri="{C3380CC4-5D6E-409C-BE32-E72D297353CC}">
              <c16:uniqueId val="{00000005-E7CA-4924-8CF7-31797F30DD8B}"/>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'Wellesley Crescent'!$AG$46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'Wellesley Crescent'!$Z$47</c15:sqref>
                        </c15:formulaRef>
                      </c:ext>
                    </c:extLst>
                    <c:strCache>
                      <c:ptCount val="1"/>
                      <c:pt idx="0">
                        <c:v>Wellesley Crescent</c:v>
                      </c:pt>
                    </c:strCache>
                  </c:strRef>
                </c:cat>
                <c:val>
                  <c:numRef>
                    <c:extLst>
                      <c:ext uri="{02D57815-91ED-43cb-92C2-25804820EDAC}">
                        <c15:formulaRef>
                          <c15:sqref>'Wellesley Crescent'!$AG$47</c15:sqref>
                        </c15:formulaRef>
                      </c:ext>
                    </c:extLst>
                    <c:numCache>
                      <c:formatCode>General</c:formatCode>
                      <c:ptCount val="1"/>
                      <c:pt idx="0">
                        <c:v>50</c:v>
                      </c:pt>
                    </c:numCache>
                  </c:numRef>
                </c:val>
                <c:extLst>
                  <c:ext xmlns:c16="http://schemas.microsoft.com/office/drawing/2014/chart" uri="{C3380CC4-5D6E-409C-BE32-E72D297353CC}">
                    <c16:uniqueId val="{00000006-E7CA-4924-8CF7-31797F30DD8B}"/>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'Wellesley Crescent'!$AB$62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Crescent'!$Z$63</c:f>
              <c:strCache>
                <c:ptCount val="1"/>
                <c:pt idx="0">
                  <c:v>Wellesley Crescent</c:v>
                </c:pt>
              </c:strCache>
            </c:strRef>
          </c:cat>
          <c:val>
            <c:numRef>
              <c:f>'Wellesley Crescent'!$AB$63</c:f>
              <c:numCache>
                <c:formatCode>General</c:formatCode>
                <c:ptCount val="1"/>
                <c:pt idx="0">
                  <c:v>0</c:v>
                </c:pt>
              </c:numCache>
            </c:numRef>
          </c:val>
          <c:extLst>
            <c:ext xmlns:c16="http://schemas.microsoft.com/office/drawing/2014/chart" uri="{C3380CC4-5D6E-409C-BE32-E72D297353CC}">
              <c16:uniqueId val="{00000000-EF83-44D7-B0DA-32DA0FC71435}"/>
            </c:ext>
          </c:extLst>
        </c:ser>
        <c:ser>
          <c:idx val="2"/>
          <c:order val="2"/>
          <c:tx>
            <c:strRef>
              <c:f>'Wellesley Crescent'!$AC$62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Crescent'!$Z$63</c:f>
              <c:strCache>
                <c:ptCount val="1"/>
                <c:pt idx="0">
                  <c:v>Wellesley Crescent</c:v>
                </c:pt>
              </c:strCache>
            </c:strRef>
          </c:cat>
          <c:val>
            <c:numRef>
              <c:f>'Wellesley Crescent'!$AC$63</c:f>
              <c:numCache>
                <c:formatCode>General</c:formatCode>
                <c:ptCount val="1"/>
                <c:pt idx="0">
                  <c:v>4</c:v>
                </c:pt>
              </c:numCache>
            </c:numRef>
          </c:val>
          <c:extLst>
            <c:ext xmlns:c16="http://schemas.microsoft.com/office/drawing/2014/chart" uri="{C3380CC4-5D6E-409C-BE32-E72D297353CC}">
              <c16:uniqueId val="{00000001-EF83-44D7-B0DA-32DA0FC71435}"/>
            </c:ext>
          </c:extLst>
        </c:ser>
        <c:ser>
          <c:idx val="3"/>
          <c:order val="3"/>
          <c:tx>
            <c:strRef>
              <c:f>'Wellesley Crescent'!$AD$62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Crescent'!$Z$63</c:f>
              <c:strCache>
                <c:ptCount val="1"/>
                <c:pt idx="0">
                  <c:v>Wellesley Crescent</c:v>
                </c:pt>
              </c:strCache>
            </c:strRef>
          </c:cat>
          <c:val>
            <c:numRef>
              <c:f>'Wellesley Crescent'!$AD$63</c:f>
              <c:numCache>
                <c:formatCode>General</c:formatCode>
                <c:ptCount val="1"/>
                <c:pt idx="0">
                  <c:v>1</c:v>
                </c:pt>
              </c:numCache>
            </c:numRef>
          </c:val>
          <c:extLst>
            <c:ext xmlns:c16="http://schemas.microsoft.com/office/drawing/2014/chart" uri="{C3380CC4-5D6E-409C-BE32-E72D297353CC}">
              <c16:uniqueId val="{00000002-EF83-44D7-B0DA-32DA0FC71435}"/>
            </c:ext>
          </c:extLst>
        </c:ser>
        <c:ser>
          <c:idx val="4"/>
          <c:order val="4"/>
          <c:tx>
            <c:strRef>
              <c:f>'Wellesley Crescent'!$AE$62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Crescent'!$Z$63</c:f>
              <c:strCache>
                <c:ptCount val="1"/>
                <c:pt idx="0">
                  <c:v>Wellesley Crescent</c:v>
                </c:pt>
              </c:strCache>
            </c:strRef>
          </c:cat>
          <c:val>
            <c:numRef>
              <c:f>'Wellesley Crescent'!$AE$63</c:f>
              <c:numCache>
                <c:formatCode>General</c:formatCode>
                <c:ptCount val="1"/>
                <c:pt idx="0">
                  <c:v>34</c:v>
                </c:pt>
              </c:numCache>
            </c:numRef>
          </c:val>
          <c:extLst>
            <c:ext xmlns:c16="http://schemas.microsoft.com/office/drawing/2014/chart" uri="{C3380CC4-5D6E-409C-BE32-E72D297353CC}">
              <c16:uniqueId val="{00000003-EF83-44D7-B0DA-32DA0FC71435}"/>
            </c:ext>
          </c:extLst>
        </c:ser>
        <c:ser>
          <c:idx val="5"/>
          <c:order val="5"/>
          <c:tx>
            <c:strRef>
              <c:f>'Wellesley Crescent'!$AF$62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Crescent'!$Z$63</c:f>
              <c:strCache>
                <c:ptCount val="1"/>
                <c:pt idx="0">
                  <c:v>Wellesley Crescent</c:v>
                </c:pt>
              </c:strCache>
            </c:strRef>
          </c:cat>
          <c:val>
            <c:numRef>
              <c:f>'Wellesley Crescent'!$AF$63</c:f>
              <c:numCache>
                <c:formatCode>General</c:formatCode>
                <c:ptCount val="1"/>
                <c:pt idx="0">
                  <c:v>8</c:v>
                </c:pt>
              </c:numCache>
            </c:numRef>
          </c:val>
          <c:extLst>
            <c:ext xmlns:c16="http://schemas.microsoft.com/office/drawing/2014/chart" uri="{C3380CC4-5D6E-409C-BE32-E72D297353CC}">
              <c16:uniqueId val="{00000004-EF83-44D7-B0DA-32DA0FC71435}"/>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'Wellesley Crescent'!$AA$62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'Wellesley Crescent'!$Z$63</c15:sqref>
                        </c15:formulaRef>
                      </c:ext>
                    </c:extLst>
                    <c:strCache>
                      <c:ptCount val="1"/>
                      <c:pt idx="0">
                        <c:v>Wellesley Crescent</c:v>
                      </c:pt>
                    </c:strCache>
                  </c:strRef>
                </c:cat>
                <c:val>
                  <c:numRef>
                    <c:extLst>
                      <c:ext uri="{02D57815-91ED-43cb-92C2-25804820EDAC}">
                        <c15:formulaRef>
                          <c15:sqref>'Wellesley Crescent'!$AA$63</c15:sqref>
                        </c15:formulaRef>
                      </c:ext>
                    </c:extLst>
                    <c:numCache>
                      <c:formatCode>General</c:formatCode>
                      <c:ptCount val="1"/>
                      <c:pt idx="0">
                        <c:v>0</c:v>
                      </c:pt>
                    </c:numCache>
                  </c:numRef>
                </c:val>
                <c:extLst>
                  <c:ext xmlns:c16="http://schemas.microsoft.com/office/drawing/2014/chart" uri="{C3380CC4-5D6E-409C-BE32-E72D297353CC}">
                    <c16:uniqueId val="{00000005-EF83-44D7-B0DA-32DA0FC71435}"/>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'Wellesley Crescent'!$Z$79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'Wellesley Crescent'!$AA$37:$AP$37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Crescent'!$AA$79:$AP$79</c:f>
              <c:numCache>
                <c:formatCode>General</c:formatCode>
                <c:ptCount val="16"/>
                <c:pt idx="0">
                  <c:v>20</c:v>
                </c:pt>
                <c:pt idx="1">
                  <c:v>20</c:v>
                </c:pt>
                <c:pt idx="2">
                  <c:v>21</c:v>
                </c:pt>
                <c:pt idx="3">
                  <c:v>16</c:v>
                </c:pt>
                <c:pt idx="4">
                  <c:v>16</c:v>
                </c:pt>
                <c:pt idx="5">
                  <c:v>14</c:v>
                </c:pt>
                <c:pt idx="6">
                  <c:v>14</c:v>
                </c:pt>
                <c:pt idx="7">
                  <c:v>16</c:v>
                </c:pt>
                <c:pt idx="8">
                  <c:v>16</c:v>
                </c:pt>
                <c:pt idx="9">
                  <c:v>11</c:v>
                </c:pt>
                <c:pt idx="10">
                  <c:v>10</c:v>
                </c:pt>
                <c:pt idx="11">
                  <c:v>12</c:v>
                </c:pt>
                <c:pt idx="12">
                  <c:v>14</c:v>
                </c:pt>
                <c:pt idx="13">
                  <c:v>15</c:v>
                </c:pt>
                <c:pt idx="14">
                  <c:v>18</c:v>
                </c:pt>
                <c:pt idx="15">
                  <c:v>20</c:v>
                </c:pt>
              </c:numCache>
            </c:numRef>
          </c:val>
          <c:extLst>
            <c:ext xmlns:c16="http://schemas.microsoft.com/office/drawing/2014/chart" uri="{C3380CC4-5D6E-409C-BE32-E72D297353CC}">
              <c16:uniqueId val="{00000000-C01E-4EAE-B523-C6630116643F}"/>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'Wellesley Crescent'!$Z$95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'Wellesley Crescent'!$AA$53:$AP$53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Crescent'!$AA$95:$AP$95</c:f>
              <c:numCache>
                <c:formatCode>General</c:formatCode>
                <c:ptCount val="16"/>
                <c:pt idx="0">
                  <c:v>18</c:v>
                </c:pt>
                <c:pt idx="1">
                  <c:v>18</c:v>
                </c:pt>
                <c:pt idx="2">
                  <c:v>18</c:v>
                </c:pt>
                <c:pt idx="3">
                  <c:v>18</c:v>
                </c:pt>
                <c:pt idx="4">
                  <c:v>18</c:v>
                </c:pt>
                <c:pt idx="5">
                  <c:v>21</c:v>
                </c:pt>
                <c:pt idx="6">
                  <c:v>19</c:v>
                </c:pt>
                <c:pt idx="7">
                  <c:v>17</c:v>
                </c:pt>
                <c:pt idx="8">
                  <c:v>22</c:v>
                </c:pt>
                <c:pt idx="9">
                  <c:v>22</c:v>
                </c:pt>
                <c:pt idx="10">
                  <c:v>21</c:v>
                </c:pt>
                <c:pt idx="11">
                  <c:v>22</c:v>
                </c:pt>
                <c:pt idx="12">
                  <c:v>24</c:v>
                </c:pt>
                <c:pt idx="13">
                  <c:v>24</c:v>
                </c:pt>
                <c:pt idx="14">
                  <c:v>23</c:v>
                </c:pt>
                <c:pt idx="15">
                  <c:v>23</c:v>
                </c:pt>
              </c:numCache>
            </c:numRef>
          </c:val>
          <c:extLst>
            <c:ext xmlns:c16="http://schemas.microsoft.com/office/drawing/2014/chart" uri="{C3380CC4-5D6E-409C-BE32-E72D297353CC}">
              <c16:uniqueId val="{00000000-4256-4536-A51C-8D0DDCD78AE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'Wellesley Road'!$Z$38</c:f>
              <c:strCache>
                <c:ptCount val="1"/>
                <c:pt idx="0">
                  <c:v>COMMUTER</c:v>
                </c:pt>
              </c:strCache>
            </c:strRef>
          </c:tx>
          <c:spPr>
            <a:solidFill>
              <a:schemeClr val="accent1"/>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Road'!$AA$38:$AP$38</c:f>
              <c:numCache>
                <c:formatCode>General</c:formatCode>
                <c:ptCount val="16"/>
                <c:pt idx="0">
                  <c:v>0</c:v>
                </c:pt>
                <c:pt idx="1">
                  <c:v>0</c:v>
                </c:pt>
                <c:pt idx="2">
                  <c:v>0</c:v>
                </c:pt>
                <c:pt idx="3">
                  <c:v>3</c:v>
                </c:pt>
                <c:pt idx="4">
                  <c:v>7</c:v>
                </c:pt>
                <c:pt idx="5">
                  <c:v>7</c:v>
                </c:pt>
                <c:pt idx="6">
                  <c:v>7</c:v>
                </c:pt>
                <c:pt idx="7">
                  <c:v>7</c:v>
                </c:pt>
                <c:pt idx="8">
                  <c:v>7</c:v>
                </c:pt>
                <c:pt idx="9">
                  <c:v>7</c:v>
                </c:pt>
                <c:pt idx="10">
                  <c:v>6</c:v>
                </c:pt>
                <c:pt idx="11">
                  <c:v>3</c:v>
                </c:pt>
                <c:pt idx="12">
                  <c:v>3</c:v>
                </c:pt>
                <c:pt idx="13">
                  <c:v>1</c:v>
                </c:pt>
                <c:pt idx="14">
                  <c:v>0</c:v>
                </c:pt>
                <c:pt idx="15">
                  <c:v>0</c:v>
                </c:pt>
              </c:numCache>
            </c:numRef>
          </c:val>
          <c:extLst>
            <c:ext xmlns:c16="http://schemas.microsoft.com/office/drawing/2014/chart" uri="{C3380CC4-5D6E-409C-BE32-E72D297353CC}">
              <c16:uniqueId val="{00000001-D20E-4319-AB33-F4D2135AE566}"/>
            </c:ext>
          </c:extLst>
        </c:ser>
        <c:ser>
          <c:idx val="1"/>
          <c:order val="1"/>
          <c:tx>
            <c:strRef>
              <c:f>'Wellesley Road'!$Z$39</c:f>
              <c:strCache>
                <c:ptCount val="1"/>
                <c:pt idx="0">
                  <c:v>DISABLED</c:v>
                </c:pt>
              </c:strCache>
            </c:strRef>
          </c:tx>
          <c:spPr>
            <a:solidFill>
              <a:schemeClr val="accent2"/>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D20E-4319-AB33-F4D2135AE566}"/>
            </c:ext>
          </c:extLst>
        </c:ser>
        <c:ser>
          <c:idx val="2"/>
          <c:order val="2"/>
          <c:tx>
            <c:strRef>
              <c:f>'Wellesley Road'!$Z$40</c:f>
              <c:strCache>
                <c:ptCount val="1"/>
                <c:pt idx="0">
                  <c:v>ILLEGAL</c:v>
                </c:pt>
              </c:strCache>
            </c:strRef>
          </c:tx>
          <c:spPr>
            <a:solidFill>
              <a:schemeClr val="accent3"/>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Road'!$AA$40:$AP$40</c:f>
              <c:numCache>
                <c:formatCode>General</c:formatCode>
                <c:ptCount val="16"/>
                <c:pt idx="0">
                  <c:v>6</c:v>
                </c:pt>
                <c:pt idx="1">
                  <c:v>6</c:v>
                </c:pt>
                <c:pt idx="2">
                  <c:v>9</c:v>
                </c:pt>
                <c:pt idx="3">
                  <c:v>11</c:v>
                </c:pt>
                <c:pt idx="4">
                  <c:v>11</c:v>
                </c:pt>
                <c:pt idx="5">
                  <c:v>6</c:v>
                </c:pt>
                <c:pt idx="6">
                  <c:v>8</c:v>
                </c:pt>
                <c:pt idx="7">
                  <c:v>4</c:v>
                </c:pt>
                <c:pt idx="8">
                  <c:v>4</c:v>
                </c:pt>
                <c:pt idx="9">
                  <c:v>7</c:v>
                </c:pt>
                <c:pt idx="10">
                  <c:v>11</c:v>
                </c:pt>
                <c:pt idx="11">
                  <c:v>10</c:v>
                </c:pt>
                <c:pt idx="12">
                  <c:v>11</c:v>
                </c:pt>
                <c:pt idx="13">
                  <c:v>8</c:v>
                </c:pt>
                <c:pt idx="14">
                  <c:v>7</c:v>
                </c:pt>
                <c:pt idx="15">
                  <c:v>6</c:v>
                </c:pt>
              </c:numCache>
            </c:numRef>
          </c:val>
          <c:extLst>
            <c:ext xmlns:c16="http://schemas.microsoft.com/office/drawing/2014/chart" uri="{C3380CC4-5D6E-409C-BE32-E72D297353CC}">
              <c16:uniqueId val="{00000005-D20E-4319-AB33-F4D2135AE566}"/>
            </c:ext>
          </c:extLst>
        </c:ser>
        <c:ser>
          <c:idx val="3"/>
          <c:order val="3"/>
          <c:tx>
            <c:strRef>
              <c:f>'Wellesley Road'!$Z$41</c:f>
              <c:strCache>
                <c:ptCount val="1"/>
                <c:pt idx="0">
                  <c:v>LONG STAY</c:v>
                </c:pt>
              </c:strCache>
            </c:strRef>
          </c:tx>
          <c:spPr>
            <a:solidFill>
              <a:schemeClr val="accent4"/>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Road'!$AA$41:$AP$41</c:f>
              <c:numCache>
                <c:formatCode>General</c:formatCode>
                <c:ptCount val="16"/>
                <c:pt idx="0">
                  <c:v>0</c:v>
                </c:pt>
                <c:pt idx="1">
                  <c:v>0</c:v>
                </c:pt>
                <c:pt idx="2">
                  <c:v>0</c:v>
                </c:pt>
                <c:pt idx="3">
                  <c:v>0</c:v>
                </c:pt>
                <c:pt idx="4">
                  <c:v>0</c:v>
                </c:pt>
                <c:pt idx="5">
                  <c:v>0</c:v>
                </c:pt>
                <c:pt idx="6">
                  <c:v>0</c:v>
                </c:pt>
                <c:pt idx="7">
                  <c:v>1</c:v>
                </c:pt>
                <c:pt idx="8">
                  <c:v>1</c:v>
                </c:pt>
                <c:pt idx="9">
                  <c:v>3</c:v>
                </c:pt>
                <c:pt idx="10">
                  <c:v>3</c:v>
                </c:pt>
                <c:pt idx="11">
                  <c:v>3</c:v>
                </c:pt>
                <c:pt idx="12">
                  <c:v>3</c:v>
                </c:pt>
                <c:pt idx="13">
                  <c:v>2</c:v>
                </c:pt>
                <c:pt idx="14">
                  <c:v>0</c:v>
                </c:pt>
                <c:pt idx="15">
                  <c:v>0</c:v>
                </c:pt>
              </c:numCache>
            </c:numRef>
          </c:val>
          <c:extLst>
            <c:ext xmlns:c16="http://schemas.microsoft.com/office/drawing/2014/chart" uri="{C3380CC4-5D6E-409C-BE32-E72D297353CC}">
              <c16:uniqueId val="{00000007-D20E-4319-AB33-F4D2135AE566}"/>
            </c:ext>
          </c:extLst>
        </c:ser>
        <c:ser>
          <c:idx val="4"/>
          <c:order val="4"/>
          <c:tx>
            <c:strRef>
              <c:f>'Wellesley Road'!$Z$42</c:f>
              <c:strCache>
                <c:ptCount val="1"/>
                <c:pt idx="0">
                  <c:v>RESIDENT</c:v>
                </c:pt>
              </c:strCache>
            </c:strRef>
          </c:tx>
          <c:spPr>
            <a:solidFill>
              <a:schemeClr val="accent5"/>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Road'!$AA$42:$AP$42</c:f>
              <c:numCache>
                <c:formatCode>General</c:formatCode>
                <c:ptCount val="16"/>
                <c:pt idx="0">
                  <c:v>49</c:v>
                </c:pt>
                <c:pt idx="1">
                  <c:v>51</c:v>
                </c:pt>
                <c:pt idx="2">
                  <c:v>76</c:v>
                </c:pt>
                <c:pt idx="3">
                  <c:v>78</c:v>
                </c:pt>
                <c:pt idx="4">
                  <c:v>76</c:v>
                </c:pt>
                <c:pt idx="5">
                  <c:v>78</c:v>
                </c:pt>
                <c:pt idx="6">
                  <c:v>78</c:v>
                </c:pt>
                <c:pt idx="7">
                  <c:v>81</c:v>
                </c:pt>
                <c:pt idx="8">
                  <c:v>81</c:v>
                </c:pt>
                <c:pt idx="9">
                  <c:v>79</c:v>
                </c:pt>
                <c:pt idx="10">
                  <c:v>79</c:v>
                </c:pt>
                <c:pt idx="11">
                  <c:v>77</c:v>
                </c:pt>
                <c:pt idx="12">
                  <c:v>75</c:v>
                </c:pt>
                <c:pt idx="13">
                  <c:v>75</c:v>
                </c:pt>
                <c:pt idx="14">
                  <c:v>72</c:v>
                </c:pt>
                <c:pt idx="15">
                  <c:v>69</c:v>
                </c:pt>
              </c:numCache>
            </c:numRef>
          </c:val>
          <c:extLst>
            <c:ext xmlns:c16="http://schemas.microsoft.com/office/drawing/2014/chart" uri="{C3380CC4-5D6E-409C-BE32-E72D297353CC}">
              <c16:uniqueId val="{00000009-D20E-4319-AB33-F4D2135AE566}"/>
            </c:ext>
          </c:extLst>
        </c:ser>
        <c:ser>
          <c:idx val="5"/>
          <c:order val="5"/>
          <c:tx>
            <c:strRef>
              <c:f>'Wellesley Road'!$Z$43</c:f>
              <c:strCache>
                <c:ptCount val="1"/>
                <c:pt idx="0">
                  <c:v>SHORT STAY</c:v>
                </c:pt>
              </c:strCache>
            </c:strRef>
          </c:tx>
          <c:spPr>
            <a:solidFill>
              <a:schemeClr val="accent6"/>
            </a:solidFill>
            <a:ln>
              <a:noFill/>
            </a:ln>
            <a:effectLst/>
          </c:spPr>
          <c:invertIfNegative val="0"/>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Road'!$AA$43:$AP$43</c:f>
              <c:numCache>
                <c:formatCode>General</c:formatCode>
                <c:ptCount val="16"/>
                <c:pt idx="0">
                  <c:v>0</c:v>
                </c:pt>
                <c:pt idx="1">
                  <c:v>0</c:v>
                </c:pt>
                <c:pt idx="2">
                  <c:v>0</c:v>
                </c:pt>
                <c:pt idx="3">
                  <c:v>12</c:v>
                </c:pt>
                <c:pt idx="4">
                  <c:v>15</c:v>
                </c:pt>
                <c:pt idx="5">
                  <c:v>9</c:v>
                </c:pt>
                <c:pt idx="6">
                  <c:v>10</c:v>
                </c:pt>
                <c:pt idx="7">
                  <c:v>6</c:v>
                </c:pt>
                <c:pt idx="8">
                  <c:v>6</c:v>
                </c:pt>
                <c:pt idx="9">
                  <c:v>14</c:v>
                </c:pt>
                <c:pt idx="10">
                  <c:v>10</c:v>
                </c:pt>
                <c:pt idx="11">
                  <c:v>8</c:v>
                </c:pt>
                <c:pt idx="12">
                  <c:v>4</c:v>
                </c:pt>
                <c:pt idx="13">
                  <c:v>4</c:v>
                </c:pt>
                <c:pt idx="14">
                  <c:v>0</c:v>
                </c:pt>
                <c:pt idx="15">
                  <c:v>0</c:v>
                </c:pt>
              </c:numCache>
            </c:numRef>
          </c:val>
          <c:extLst>
            <c:ext xmlns:c16="http://schemas.microsoft.com/office/drawing/2014/chart" uri="{C3380CC4-5D6E-409C-BE32-E72D297353CC}">
              <c16:uniqueId val="{0000000B-D20E-4319-AB33-F4D2135AE566}"/>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'Wellesley Road'!$Z$44</c:f>
              <c:strCache>
                <c:ptCount val="1"/>
                <c:pt idx="0">
                  <c:v>CAPACITY</c:v>
                </c:pt>
              </c:strCache>
            </c:strRef>
          </c:tx>
          <c:spPr>
            <a:ln w="19050" cap="rnd" cmpd="sng" algn="ctr">
              <a:solidFill>
                <a:schemeClr val="tx1"/>
              </a:solidFill>
              <a:prstDash val="solid"/>
              <a:round/>
            </a:ln>
            <a:effectLst/>
          </c:spPr>
          <c:marker>
            <c:symbol val="none"/>
          </c:marker>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Road'!$AA$44:$AP$44</c:f>
              <c:numCache>
                <c:formatCode>General</c:formatCode>
                <c:ptCount val="16"/>
                <c:pt idx="0">
                  <c:v>114</c:v>
                </c:pt>
                <c:pt idx="1">
                  <c:v>114</c:v>
                </c:pt>
                <c:pt idx="2">
                  <c:v>114</c:v>
                </c:pt>
                <c:pt idx="3">
                  <c:v>114</c:v>
                </c:pt>
                <c:pt idx="4">
                  <c:v>114</c:v>
                </c:pt>
                <c:pt idx="5">
                  <c:v>114</c:v>
                </c:pt>
                <c:pt idx="6">
                  <c:v>114</c:v>
                </c:pt>
                <c:pt idx="7">
                  <c:v>114</c:v>
                </c:pt>
                <c:pt idx="8">
                  <c:v>114</c:v>
                </c:pt>
                <c:pt idx="9">
                  <c:v>114</c:v>
                </c:pt>
                <c:pt idx="10">
                  <c:v>114</c:v>
                </c:pt>
                <c:pt idx="11">
                  <c:v>114</c:v>
                </c:pt>
                <c:pt idx="12">
                  <c:v>114</c:v>
                </c:pt>
                <c:pt idx="13">
                  <c:v>114</c:v>
                </c:pt>
                <c:pt idx="14">
                  <c:v>114</c:v>
                </c:pt>
                <c:pt idx="15">
                  <c:v>114</c:v>
                </c:pt>
              </c:numCache>
            </c:numRef>
          </c:val>
          <c:smooth val="0"/>
          <c:extLst>
            <c:ext xmlns:c16="http://schemas.microsoft.com/office/drawing/2014/chart" uri="{C3380CC4-5D6E-409C-BE32-E72D297353CC}">
              <c16:uniqueId val="{0000000D-D20E-4319-AB33-F4D2135AE566}"/>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'Wellesley Road'!$Z$55</c:f>
              <c:strCache>
                <c:ptCount val="1"/>
                <c:pt idx="0">
                  <c:v>DISABLED</c:v>
                </c:pt>
              </c:strCache>
            </c:strRef>
          </c:tx>
          <c:spPr>
            <a:solidFill>
              <a:schemeClr val="accent2"/>
            </a:solidFill>
            <a:ln>
              <a:noFill/>
            </a:ln>
            <a:effectLst/>
          </c:spPr>
          <c:invertIfNegative val="0"/>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7A37-4339-A01E-0EFB11BB0D6B}"/>
            </c:ext>
          </c:extLst>
        </c:ser>
        <c:ser>
          <c:idx val="2"/>
          <c:order val="2"/>
          <c:tx>
            <c:strRef>
              <c:f>'Wellesley Road'!$Z$56</c:f>
              <c:strCache>
                <c:ptCount val="1"/>
                <c:pt idx="0">
                  <c:v>ILLEGAL</c:v>
                </c:pt>
              </c:strCache>
            </c:strRef>
          </c:tx>
          <c:spPr>
            <a:solidFill>
              <a:schemeClr val="accent3"/>
            </a:solidFill>
            <a:ln>
              <a:noFill/>
            </a:ln>
            <a:effectLst/>
          </c:spPr>
          <c:invertIfNegative val="0"/>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Road'!$AA$56:$AP$56</c:f>
              <c:numCache>
                <c:formatCode>General</c:formatCode>
                <c:ptCount val="16"/>
                <c:pt idx="0">
                  <c:v>7</c:v>
                </c:pt>
                <c:pt idx="1">
                  <c:v>7</c:v>
                </c:pt>
                <c:pt idx="2">
                  <c:v>7</c:v>
                </c:pt>
                <c:pt idx="3">
                  <c:v>7</c:v>
                </c:pt>
                <c:pt idx="4">
                  <c:v>6</c:v>
                </c:pt>
                <c:pt idx="5">
                  <c:v>6</c:v>
                </c:pt>
                <c:pt idx="6">
                  <c:v>4</c:v>
                </c:pt>
                <c:pt idx="7">
                  <c:v>6</c:v>
                </c:pt>
                <c:pt idx="8">
                  <c:v>5</c:v>
                </c:pt>
                <c:pt idx="9">
                  <c:v>5</c:v>
                </c:pt>
                <c:pt idx="10">
                  <c:v>6</c:v>
                </c:pt>
                <c:pt idx="11">
                  <c:v>6</c:v>
                </c:pt>
                <c:pt idx="12">
                  <c:v>5</c:v>
                </c:pt>
                <c:pt idx="13">
                  <c:v>7</c:v>
                </c:pt>
                <c:pt idx="14">
                  <c:v>6</c:v>
                </c:pt>
                <c:pt idx="15">
                  <c:v>9</c:v>
                </c:pt>
              </c:numCache>
            </c:numRef>
          </c:val>
          <c:extLst>
            <c:ext xmlns:c16="http://schemas.microsoft.com/office/drawing/2014/chart" uri="{C3380CC4-5D6E-409C-BE32-E72D297353CC}">
              <c16:uniqueId val="{00000002-7A37-4339-A01E-0EFB11BB0D6B}"/>
            </c:ext>
          </c:extLst>
        </c:ser>
        <c:ser>
          <c:idx val="3"/>
          <c:order val="3"/>
          <c:tx>
            <c:strRef>
              <c:f>'Wellesley Road'!$Z$57</c:f>
              <c:strCache>
                <c:ptCount val="1"/>
                <c:pt idx="0">
                  <c:v>LONG STAY</c:v>
                </c:pt>
              </c:strCache>
            </c:strRef>
          </c:tx>
          <c:spPr>
            <a:solidFill>
              <a:schemeClr val="accent4"/>
            </a:solidFill>
            <a:ln>
              <a:noFill/>
            </a:ln>
            <a:effectLst/>
          </c:spPr>
          <c:invertIfNegative val="0"/>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Road'!$AA$57:$AP$57</c:f>
              <c:numCache>
                <c:formatCode>General</c:formatCode>
                <c:ptCount val="16"/>
                <c:pt idx="0">
                  <c:v>0</c:v>
                </c:pt>
                <c:pt idx="1">
                  <c:v>0</c:v>
                </c:pt>
                <c:pt idx="2">
                  <c:v>0</c:v>
                </c:pt>
                <c:pt idx="3">
                  <c:v>0</c:v>
                </c:pt>
                <c:pt idx="4">
                  <c:v>0</c:v>
                </c:pt>
                <c:pt idx="5">
                  <c:v>1</c:v>
                </c:pt>
                <c:pt idx="6">
                  <c:v>1</c:v>
                </c:pt>
                <c:pt idx="7">
                  <c:v>1</c:v>
                </c:pt>
                <c:pt idx="8">
                  <c:v>2</c:v>
                </c:pt>
                <c:pt idx="9">
                  <c:v>3</c:v>
                </c:pt>
                <c:pt idx="10">
                  <c:v>3</c:v>
                </c:pt>
                <c:pt idx="11">
                  <c:v>3</c:v>
                </c:pt>
                <c:pt idx="12">
                  <c:v>3</c:v>
                </c:pt>
                <c:pt idx="13">
                  <c:v>2</c:v>
                </c:pt>
                <c:pt idx="14">
                  <c:v>0</c:v>
                </c:pt>
                <c:pt idx="15">
                  <c:v>0</c:v>
                </c:pt>
              </c:numCache>
            </c:numRef>
          </c:val>
          <c:extLst>
            <c:ext xmlns:c16="http://schemas.microsoft.com/office/drawing/2014/chart" uri="{C3380CC4-5D6E-409C-BE32-E72D297353CC}">
              <c16:uniqueId val="{00000003-7A37-4339-A01E-0EFB11BB0D6B}"/>
            </c:ext>
          </c:extLst>
        </c:ser>
        <c:ser>
          <c:idx val="4"/>
          <c:order val="4"/>
          <c:tx>
            <c:strRef>
              <c:f>'Wellesley Road'!$Z$58</c:f>
              <c:strCache>
                <c:ptCount val="1"/>
                <c:pt idx="0">
                  <c:v>RESIDENT</c:v>
                </c:pt>
              </c:strCache>
            </c:strRef>
          </c:tx>
          <c:spPr>
            <a:solidFill>
              <a:schemeClr val="accent5"/>
            </a:solidFill>
            <a:ln>
              <a:noFill/>
            </a:ln>
            <a:effectLst/>
          </c:spPr>
          <c:invertIfNegative val="0"/>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Road'!$AA$58:$AP$58</c:f>
              <c:numCache>
                <c:formatCode>General</c:formatCode>
                <c:ptCount val="16"/>
                <c:pt idx="0">
                  <c:v>53</c:v>
                </c:pt>
                <c:pt idx="1">
                  <c:v>53</c:v>
                </c:pt>
                <c:pt idx="2">
                  <c:v>51</c:v>
                </c:pt>
                <c:pt idx="3">
                  <c:v>51</c:v>
                </c:pt>
                <c:pt idx="4">
                  <c:v>50</c:v>
                </c:pt>
                <c:pt idx="5">
                  <c:v>46</c:v>
                </c:pt>
                <c:pt idx="6">
                  <c:v>40</c:v>
                </c:pt>
                <c:pt idx="7">
                  <c:v>35</c:v>
                </c:pt>
                <c:pt idx="8">
                  <c:v>35</c:v>
                </c:pt>
                <c:pt idx="9">
                  <c:v>34</c:v>
                </c:pt>
                <c:pt idx="10">
                  <c:v>35</c:v>
                </c:pt>
                <c:pt idx="11">
                  <c:v>34</c:v>
                </c:pt>
                <c:pt idx="12">
                  <c:v>38</c:v>
                </c:pt>
                <c:pt idx="13">
                  <c:v>42</c:v>
                </c:pt>
                <c:pt idx="14">
                  <c:v>43</c:v>
                </c:pt>
                <c:pt idx="15">
                  <c:v>47</c:v>
                </c:pt>
              </c:numCache>
            </c:numRef>
          </c:val>
          <c:extLst>
            <c:ext xmlns:c16="http://schemas.microsoft.com/office/drawing/2014/chart" uri="{C3380CC4-5D6E-409C-BE32-E72D297353CC}">
              <c16:uniqueId val="{00000004-7A37-4339-A01E-0EFB11BB0D6B}"/>
            </c:ext>
          </c:extLst>
        </c:ser>
        <c:ser>
          <c:idx val="5"/>
          <c:order val="5"/>
          <c:tx>
            <c:strRef>
              <c:f>'Wellesley Road'!$Z$59</c:f>
              <c:strCache>
                <c:ptCount val="1"/>
                <c:pt idx="0">
                  <c:v>SHORT STAY</c:v>
                </c:pt>
              </c:strCache>
            </c:strRef>
          </c:tx>
          <c:spPr>
            <a:solidFill>
              <a:schemeClr val="accent6"/>
            </a:solidFill>
            <a:ln>
              <a:noFill/>
            </a:ln>
            <a:effectLst/>
          </c:spPr>
          <c:invertIfNegative val="0"/>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Road'!$AA$59:$AP$59</c:f>
              <c:numCache>
                <c:formatCode>General</c:formatCode>
                <c:ptCount val="16"/>
                <c:pt idx="0">
                  <c:v>0</c:v>
                </c:pt>
                <c:pt idx="1">
                  <c:v>0</c:v>
                </c:pt>
                <c:pt idx="2">
                  <c:v>0</c:v>
                </c:pt>
                <c:pt idx="3">
                  <c:v>0</c:v>
                </c:pt>
                <c:pt idx="4">
                  <c:v>6</c:v>
                </c:pt>
                <c:pt idx="5">
                  <c:v>6</c:v>
                </c:pt>
                <c:pt idx="6">
                  <c:v>3</c:v>
                </c:pt>
                <c:pt idx="7">
                  <c:v>1</c:v>
                </c:pt>
                <c:pt idx="8">
                  <c:v>4</c:v>
                </c:pt>
                <c:pt idx="9">
                  <c:v>6</c:v>
                </c:pt>
                <c:pt idx="10">
                  <c:v>5</c:v>
                </c:pt>
                <c:pt idx="11">
                  <c:v>2</c:v>
                </c:pt>
                <c:pt idx="12">
                  <c:v>3</c:v>
                </c:pt>
                <c:pt idx="13">
                  <c:v>1</c:v>
                </c:pt>
                <c:pt idx="14">
                  <c:v>0</c:v>
                </c:pt>
                <c:pt idx="15">
                  <c:v>0</c:v>
                </c:pt>
              </c:numCache>
            </c:numRef>
          </c:val>
          <c:extLst>
            <c:ext xmlns:c16="http://schemas.microsoft.com/office/drawing/2014/chart" uri="{C3380CC4-5D6E-409C-BE32-E72D297353CC}">
              <c16:uniqueId val="{00000005-7A37-4339-A01E-0EFB11BB0D6B}"/>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'Wellesley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'Wellesley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'Wellesley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A37-4339-A01E-0EFB11BB0D6B}"/>
                  </c:ext>
                </c:extLst>
              </c15:ser>
            </c15:filteredBarSeries>
          </c:ext>
        </c:extLst>
      </c:barChart>
      <c:lineChart>
        <c:grouping val="standard"/>
        <c:varyColors val="0"/>
        <c:ser>
          <c:idx val="6"/>
          <c:order val="6"/>
          <c:tx>
            <c:strRef>
              <c:f>'Wellesley Road'!$Z$60</c:f>
              <c:strCache>
                <c:ptCount val="1"/>
                <c:pt idx="0">
                  <c:v>CAPACITY</c:v>
                </c:pt>
              </c:strCache>
            </c:strRef>
          </c:tx>
          <c:spPr>
            <a:ln w="19050" cap="rnd" cmpd="sng" algn="ctr">
              <a:solidFill>
                <a:schemeClr val="tx1"/>
              </a:solidFill>
              <a:prstDash val="solid"/>
              <a:round/>
            </a:ln>
            <a:effectLst/>
          </c:spPr>
          <c:marker>
            <c:symbol val="none"/>
          </c:marker>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Road'!$AA$60:$AP$60</c:f>
              <c:numCache>
                <c:formatCode>General</c:formatCode>
                <c:ptCount val="16"/>
                <c:pt idx="0">
                  <c:v>114</c:v>
                </c:pt>
                <c:pt idx="1">
                  <c:v>114</c:v>
                </c:pt>
                <c:pt idx="2">
                  <c:v>114</c:v>
                </c:pt>
                <c:pt idx="3">
                  <c:v>114</c:v>
                </c:pt>
                <c:pt idx="4">
                  <c:v>114</c:v>
                </c:pt>
                <c:pt idx="5">
                  <c:v>114</c:v>
                </c:pt>
                <c:pt idx="6">
                  <c:v>114</c:v>
                </c:pt>
                <c:pt idx="7">
                  <c:v>114</c:v>
                </c:pt>
                <c:pt idx="8">
                  <c:v>114</c:v>
                </c:pt>
                <c:pt idx="9">
                  <c:v>114</c:v>
                </c:pt>
                <c:pt idx="10">
                  <c:v>114</c:v>
                </c:pt>
                <c:pt idx="11">
                  <c:v>114</c:v>
                </c:pt>
                <c:pt idx="12">
                  <c:v>114</c:v>
                </c:pt>
                <c:pt idx="13">
                  <c:v>114</c:v>
                </c:pt>
                <c:pt idx="14">
                  <c:v>114</c:v>
                </c:pt>
                <c:pt idx="15">
                  <c:v>114</c:v>
                </c:pt>
              </c:numCache>
            </c:numRef>
          </c:val>
          <c:smooth val="0"/>
          <c:extLst>
            <c:ext xmlns:c16="http://schemas.microsoft.com/office/drawing/2014/chart" uri="{C3380CC4-5D6E-409C-BE32-E72D297353CC}">
              <c16:uniqueId val="{00000006-7A37-4339-A01E-0EFB11BB0D6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'Wellesley Road'!$Z$63</c:f>
              <c:strCache>
                <c:ptCount val="1"/>
                <c:pt idx="0">
                  <c:v>Wellesley Road</c:v>
                </c:pt>
              </c:strCache>
            </c:strRef>
          </c:tx>
          <c:dPt>
            <c:idx val="0"/>
            <c:bubble3D val="0"/>
            <c:spPr>
              <a:solidFill>
                <a:schemeClr val="accent3"/>
              </a:solidFill>
              <a:ln>
                <a:noFill/>
              </a:ln>
              <a:effectLst/>
            </c:spPr>
            <c:extLst>
              <c:ext xmlns:c16="http://schemas.microsoft.com/office/drawing/2014/chart" uri="{C3380CC4-5D6E-409C-BE32-E72D297353CC}">
                <c16:uniqueId val="{00000001-83E5-452F-B717-30EDD3FCC9D9}"/>
              </c:ext>
            </c:extLst>
          </c:dPt>
          <c:dPt>
            <c:idx val="1"/>
            <c:bubble3D val="0"/>
            <c:spPr>
              <a:solidFill>
                <a:schemeClr val="accent4"/>
              </a:solidFill>
              <a:ln>
                <a:noFill/>
              </a:ln>
              <a:effectLst/>
            </c:spPr>
            <c:extLst>
              <c:ext xmlns:c16="http://schemas.microsoft.com/office/drawing/2014/chart" uri="{C3380CC4-5D6E-409C-BE32-E72D297353CC}">
                <c16:uniqueId val="{00000003-83E5-452F-B717-30EDD3FCC9D9}"/>
              </c:ext>
            </c:extLst>
          </c:dPt>
          <c:dPt>
            <c:idx val="2"/>
            <c:bubble3D val="0"/>
            <c:spPr>
              <a:solidFill>
                <a:schemeClr val="accent5"/>
              </a:solidFill>
              <a:ln>
                <a:noFill/>
              </a:ln>
              <a:effectLst/>
            </c:spPr>
            <c:extLst>
              <c:ext xmlns:c16="http://schemas.microsoft.com/office/drawing/2014/chart" uri="{C3380CC4-5D6E-409C-BE32-E72D297353CC}">
                <c16:uniqueId val="{00000005-83E5-452F-B717-30EDD3FCC9D9}"/>
              </c:ext>
            </c:extLst>
          </c:dPt>
          <c:dPt>
            <c:idx val="3"/>
            <c:bubble3D val="0"/>
            <c:spPr>
              <a:solidFill>
                <a:schemeClr val="accent6"/>
              </a:solidFill>
              <a:ln>
                <a:noFill/>
              </a:ln>
              <a:effectLst/>
            </c:spPr>
            <c:extLst>
              <c:ext xmlns:c16="http://schemas.microsoft.com/office/drawing/2014/chart" uri="{C3380CC4-5D6E-409C-BE32-E72D297353CC}">
                <c16:uniqueId val="{00000007-83E5-452F-B717-30EDD3FCC9D9}"/>
              </c:ext>
            </c:extLst>
          </c:dPt>
          <c:dLbls>
            <c:dLbl>
              <c:idx val="0"/>
              <c:layout>
                <c:manualLayout>
                  <c:x val="-7.5722190336170907E-3"/>
                  <c:y val="-5.390878268486448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E5-452F-B717-30EDD3FCC9D9}"/>
                </c:ext>
              </c:extLst>
            </c:dLbl>
            <c:dLbl>
              <c:idx val="2"/>
              <c:layout>
                <c:manualLayout>
                  <c:x val="0.32597483702206115"/>
                  <c:y val="-9.59637245669327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E5-452F-B717-30EDD3FCC9D9}"/>
                </c:ext>
              </c:extLst>
            </c:dLbl>
            <c:dLbl>
              <c:idx val="3"/>
              <c:layout>
                <c:manualLayout>
                  <c:x val="-2.7334676569152835E-2"/>
                  <c:y val="1.6873144410970656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3E5-452F-B717-30EDD3FCC9D9}"/>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'Wellesley Road'!$AA$62:$AF$62</c15:sqref>
                  </c15:fullRef>
                </c:ext>
              </c:extLst>
              <c:f>'Wellesley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'Wellesley Road'!$AA$63:$AF$63</c15:sqref>
                  </c15:fullRef>
                </c:ext>
              </c:extLst>
              <c:f>'Wellesley Road'!$AC$63:$AF$63</c:f>
              <c:numCache>
                <c:formatCode>General</c:formatCode>
                <c:ptCount val="4"/>
                <c:pt idx="0">
                  <c:v>17</c:v>
                </c:pt>
                <c:pt idx="1">
                  <c:v>4</c:v>
                </c:pt>
                <c:pt idx="2">
                  <c:v>80</c:v>
                </c:pt>
                <c:pt idx="3">
                  <c:v>21</c:v>
                </c:pt>
              </c:numCache>
            </c:numRef>
          </c:val>
          <c:extLst>
            <c:ext xmlns:c15="http://schemas.microsoft.com/office/drawing/2012/chart" uri="{02D57815-91ED-43cb-92C2-25804820EDAC}">
              <c15:categoryFilterExceptions>
                <c15:categoryFilterException>
                  <c15:sqref>'Wellesley Road'!$AA$63</c15:sqref>
                  <c15:spPr xmlns:c15="http://schemas.microsoft.com/office/drawing/2012/chart">
                    <a:solidFill>
                      <a:schemeClr val="accent1"/>
                    </a:solidFill>
                    <a:ln>
                      <a:noFill/>
                    </a:ln>
                    <a:effectLst/>
                  </c15:spPr>
                  <c15:bubble3D val="0"/>
                </c15:categoryFilterException>
                <c15:categoryFilterException>
                  <c15:sqref>'Wellesley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83E5-452F-B717-30EDD3FCC9D9}"/>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'Wellesley Road'!$Z$47</c:f>
              <c:strCache>
                <c:ptCount val="1"/>
                <c:pt idx="0">
                  <c:v>Wellesley Road</c:v>
                </c:pt>
              </c:strCache>
            </c:strRef>
          </c:tx>
          <c:dPt>
            <c:idx val="0"/>
            <c:bubble3D val="0"/>
            <c:spPr>
              <a:solidFill>
                <a:schemeClr val="accent1"/>
              </a:solidFill>
              <a:ln>
                <a:noFill/>
              </a:ln>
              <a:effectLst/>
            </c:spPr>
            <c:extLst>
              <c:ext xmlns:c16="http://schemas.microsoft.com/office/drawing/2014/chart" uri="{C3380CC4-5D6E-409C-BE32-E72D297353CC}">
                <c16:uniqueId val="{00000001-E701-4254-A971-F61E68F544E1}"/>
              </c:ext>
            </c:extLst>
          </c:dPt>
          <c:dPt>
            <c:idx val="1"/>
            <c:bubble3D val="0"/>
            <c:spPr>
              <a:solidFill>
                <a:schemeClr val="accent2"/>
              </a:solidFill>
              <a:ln>
                <a:noFill/>
              </a:ln>
              <a:effectLst/>
            </c:spPr>
            <c:extLst>
              <c:ext xmlns:c16="http://schemas.microsoft.com/office/drawing/2014/chart" uri="{C3380CC4-5D6E-409C-BE32-E72D297353CC}">
                <c16:uniqueId val="{00000003-E701-4254-A971-F61E68F544E1}"/>
              </c:ext>
            </c:extLst>
          </c:dPt>
          <c:dPt>
            <c:idx val="2"/>
            <c:bubble3D val="0"/>
            <c:spPr>
              <a:solidFill>
                <a:schemeClr val="accent3"/>
              </a:solidFill>
              <a:ln>
                <a:noFill/>
              </a:ln>
              <a:effectLst/>
            </c:spPr>
            <c:extLst>
              <c:ext xmlns:c16="http://schemas.microsoft.com/office/drawing/2014/chart" uri="{C3380CC4-5D6E-409C-BE32-E72D297353CC}">
                <c16:uniqueId val="{00000005-E701-4254-A971-F61E68F544E1}"/>
              </c:ext>
            </c:extLst>
          </c:dPt>
          <c:dPt>
            <c:idx val="3"/>
            <c:bubble3D val="0"/>
            <c:spPr>
              <a:solidFill>
                <a:schemeClr val="accent4"/>
              </a:solidFill>
              <a:ln>
                <a:noFill/>
              </a:ln>
              <a:effectLst/>
            </c:spPr>
            <c:extLst>
              <c:ext xmlns:c16="http://schemas.microsoft.com/office/drawing/2014/chart" uri="{C3380CC4-5D6E-409C-BE32-E72D297353CC}">
                <c16:uniqueId val="{00000007-E701-4254-A971-F61E68F544E1}"/>
              </c:ext>
            </c:extLst>
          </c:dPt>
          <c:dPt>
            <c:idx val="4"/>
            <c:bubble3D val="0"/>
            <c:spPr>
              <a:solidFill>
                <a:schemeClr val="accent5"/>
              </a:solidFill>
              <a:ln>
                <a:noFill/>
              </a:ln>
              <a:effectLst/>
            </c:spPr>
            <c:extLst>
              <c:ext xmlns:c16="http://schemas.microsoft.com/office/drawing/2014/chart" uri="{C3380CC4-5D6E-409C-BE32-E72D297353CC}">
                <c16:uniqueId val="{00000009-E701-4254-A971-F61E68F544E1}"/>
              </c:ext>
            </c:extLst>
          </c:dPt>
          <c:dPt>
            <c:idx val="5"/>
            <c:bubble3D val="0"/>
            <c:spPr>
              <a:solidFill>
                <a:schemeClr val="accent6"/>
              </a:solidFill>
              <a:ln>
                <a:noFill/>
              </a:ln>
              <a:effectLst/>
            </c:spPr>
            <c:extLst>
              <c:ext xmlns:c16="http://schemas.microsoft.com/office/drawing/2014/chart" uri="{C3380CC4-5D6E-409C-BE32-E72D297353CC}">
                <c16:uniqueId val="{0000000B-E701-4254-A971-F61E68F544E1}"/>
              </c:ext>
            </c:extLst>
          </c:dPt>
          <c:dLbls>
            <c:dLbl>
              <c:idx val="1"/>
              <c:delete val="1"/>
              <c:extLst>
                <c:ext xmlns:c15="http://schemas.microsoft.com/office/drawing/2012/chart" uri="{CE6537A1-D6FC-4f65-9D91-7224C49458BB}"/>
                <c:ext xmlns:c16="http://schemas.microsoft.com/office/drawing/2014/chart" uri="{C3380CC4-5D6E-409C-BE32-E72D297353CC}">
                  <c16:uniqueId val="{00000003-E701-4254-A971-F61E68F544E1}"/>
                </c:ext>
              </c:extLst>
            </c:dLbl>
            <c:dLbl>
              <c:idx val="2"/>
              <c:layout>
                <c:manualLayout>
                  <c:x val="1.2436917251275747E-2"/>
                  <c:y val="-3.62746623022259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01-4254-A971-F61E68F544E1}"/>
                </c:ext>
              </c:extLst>
            </c:dLbl>
            <c:dLbl>
              <c:idx val="4"/>
              <c:layout>
                <c:manualLayout>
                  <c:x val="0.28869033227116286"/>
                  <c:y val="-7.23981143335562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701-4254-A971-F61E68F544E1}"/>
                </c:ext>
              </c:extLst>
            </c:dLbl>
            <c:dLbl>
              <c:idx val="5"/>
              <c:layout>
                <c:manualLayout>
                  <c:x val="6.4643964244382075E-3"/>
                  <c:y val="-3.6456858284370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701-4254-A971-F61E68F544E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'Wellesley Road'!$AA$46:$AF$46</c:f>
              <c:strCache>
                <c:ptCount val="6"/>
                <c:pt idx="0">
                  <c:v>COMMUTER</c:v>
                </c:pt>
                <c:pt idx="1">
                  <c:v>DISABLED</c:v>
                </c:pt>
                <c:pt idx="2">
                  <c:v>ILLEGAL</c:v>
                </c:pt>
                <c:pt idx="3">
                  <c:v>LONG STAY</c:v>
                </c:pt>
                <c:pt idx="4">
                  <c:v>RESIDENT</c:v>
                </c:pt>
                <c:pt idx="5">
                  <c:v>SHORT STAY</c:v>
                </c:pt>
              </c:strCache>
            </c:strRef>
          </c:cat>
          <c:val>
            <c:numRef>
              <c:f>'Wellesley Road'!$AA$47:$AF$47</c:f>
              <c:numCache>
                <c:formatCode>General</c:formatCode>
                <c:ptCount val="6"/>
                <c:pt idx="0">
                  <c:v>7</c:v>
                </c:pt>
                <c:pt idx="1">
                  <c:v>0</c:v>
                </c:pt>
                <c:pt idx="2">
                  <c:v>34</c:v>
                </c:pt>
                <c:pt idx="3">
                  <c:v>3</c:v>
                </c:pt>
                <c:pt idx="4">
                  <c:v>122</c:v>
                </c:pt>
                <c:pt idx="5">
                  <c:v>45</c:v>
                </c:pt>
              </c:numCache>
            </c:numRef>
          </c:val>
          <c:extLst>
            <c:ext xmlns:c16="http://schemas.microsoft.com/office/drawing/2014/chart" uri="{C3380CC4-5D6E-409C-BE32-E72D297353CC}">
              <c16:uniqueId val="{0000000C-E701-4254-A971-F61E68F544E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'Wellesley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Road'!$AA$47</c:f>
              <c:numCache>
                <c:formatCode>General</c:formatCode>
                <c:ptCount val="1"/>
                <c:pt idx="0">
                  <c:v>7</c:v>
                </c:pt>
              </c:numCache>
            </c:numRef>
          </c:val>
          <c:extLst>
            <c:ext xmlns:c16="http://schemas.microsoft.com/office/drawing/2014/chart" uri="{C3380CC4-5D6E-409C-BE32-E72D297353CC}">
              <c16:uniqueId val="{00000000-64B7-42AA-A583-B9FEC658C590}"/>
            </c:ext>
          </c:extLst>
        </c:ser>
        <c:ser>
          <c:idx val="1"/>
          <c:order val="1"/>
          <c:tx>
            <c:strRef>
              <c:f>'Wellesley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Road'!$AB$47</c:f>
              <c:numCache>
                <c:formatCode>General</c:formatCode>
                <c:ptCount val="1"/>
                <c:pt idx="0">
                  <c:v>0</c:v>
                </c:pt>
              </c:numCache>
            </c:numRef>
          </c:val>
          <c:extLst>
            <c:ext xmlns:c16="http://schemas.microsoft.com/office/drawing/2014/chart" uri="{C3380CC4-5D6E-409C-BE32-E72D297353CC}">
              <c16:uniqueId val="{00000001-64B7-42AA-A583-B9FEC658C590}"/>
            </c:ext>
          </c:extLst>
        </c:ser>
        <c:ser>
          <c:idx val="2"/>
          <c:order val="2"/>
          <c:tx>
            <c:strRef>
              <c:f>'Wellesley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Road'!$AC$47</c:f>
              <c:numCache>
                <c:formatCode>General</c:formatCode>
                <c:ptCount val="1"/>
                <c:pt idx="0">
                  <c:v>34</c:v>
                </c:pt>
              </c:numCache>
            </c:numRef>
          </c:val>
          <c:extLst>
            <c:ext xmlns:c16="http://schemas.microsoft.com/office/drawing/2014/chart" uri="{C3380CC4-5D6E-409C-BE32-E72D297353CC}">
              <c16:uniqueId val="{00000002-64B7-42AA-A583-B9FEC658C590}"/>
            </c:ext>
          </c:extLst>
        </c:ser>
        <c:ser>
          <c:idx val="3"/>
          <c:order val="3"/>
          <c:tx>
            <c:strRef>
              <c:f>'Wellesley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Road'!$AD$47</c:f>
              <c:numCache>
                <c:formatCode>General</c:formatCode>
                <c:ptCount val="1"/>
                <c:pt idx="0">
                  <c:v>3</c:v>
                </c:pt>
              </c:numCache>
            </c:numRef>
          </c:val>
          <c:extLst>
            <c:ext xmlns:c16="http://schemas.microsoft.com/office/drawing/2014/chart" uri="{C3380CC4-5D6E-409C-BE32-E72D297353CC}">
              <c16:uniqueId val="{00000003-64B7-42AA-A583-B9FEC658C590}"/>
            </c:ext>
          </c:extLst>
        </c:ser>
        <c:ser>
          <c:idx val="4"/>
          <c:order val="4"/>
          <c:tx>
            <c:strRef>
              <c:f>'Wellesley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Road'!$AE$47</c:f>
              <c:numCache>
                <c:formatCode>General</c:formatCode>
                <c:ptCount val="1"/>
                <c:pt idx="0">
                  <c:v>122</c:v>
                </c:pt>
              </c:numCache>
            </c:numRef>
          </c:val>
          <c:extLst>
            <c:ext xmlns:c16="http://schemas.microsoft.com/office/drawing/2014/chart" uri="{C3380CC4-5D6E-409C-BE32-E72D297353CC}">
              <c16:uniqueId val="{00000004-64B7-42AA-A583-B9FEC658C590}"/>
            </c:ext>
          </c:extLst>
        </c:ser>
        <c:ser>
          <c:idx val="5"/>
          <c:order val="5"/>
          <c:tx>
            <c:strRef>
              <c:f>'Wellesley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Road'!$Z$47</c:f>
              <c:strCache>
                <c:ptCount val="1"/>
                <c:pt idx="0">
                  <c:v>Wellesley Road</c:v>
                </c:pt>
              </c:strCache>
            </c:strRef>
          </c:cat>
          <c:val>
            <c:numRef>
              <c:f>'Wellesley Road'!$AF$47</c:f>
              <c:numCache>
                <c:formatCode>General</c:formatCode>
                <c:ptCount val="1"/>
                <c:pt idx="0">
                  <c:v>45</c:v>
                </c:pt>
              </c:numCache>
            </c:numRef>
          </c:val>
          <c:extLst>
            <c:ext xmlns:c16="http://schemas.microsoft.com/office/drawing/2014/chart" uri="{C3380CC4-5D6E-409C-BE32-E72D297353CC}">
              <c16:uniqueId val="{00000005-64B7-42AA-A583-B9FEC658C590}"/>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'Wellesley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'Wellesley Road'!$Z$47</c15:sqref>
                        </c15:formulaRef>
                      </c:ext>
                    </c:extLst>
                    <c:strCache>
                      <c:ptCount val="1"/>
                      <c:pt idx="0">
                        <c:v>Wellesley Road</c:v>
                      </c:pt>
                    </c:strCache>
                  </c:strRef>
                </c:cat>
                <c:val>
                  <c:numRef>
                    <c:extLst>
                      <c:ext uri="{02D57815-91ED-43cb-92C2-25804820EDAC}">
                        <c15:formulaRef>
                          <c15:sqref>'Wellesley Road'!$AG$47</c15:sqref>
                        </c15:formulaRef>
                      </c:ext>
                    </c:extLst>
                    <c:numCache>
                      <c:formatCode>General</c:formatCode>
                      <c:ptCount val="1"/>
                      <c:pt idx="0">
                        <c:v>211</c:v>
                      </c:pt>
                    </c:numCache>
                  </c:numRef>
                </c:val>
                <c:extLst>
                  <c:ext xmlns:c16="http://schemas.microsoft.com/office/drawing/2014/chart" uri="{C3380CC4-5D6E-409C-BE32-E72D297353CC}">
                    <c16:uniqueId val="{00000006-64B7-42AA-A583-B9FEC658C590}"/>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'Church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'Church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Road'!$AA$79:$AP$79</c:f>
              <c:numCache>
                <c:formatCode>General</c:formatCode>
                <c:ptCount val="16"/>
                <c:pt idx="0">
                  <c:v>46</c:v>
                </c:pt>
                <c:pt idx="1">
                  <c:v>54</c:v>
                </c:pt>
                <c:pt idx="2">
                  <c:v>56</c:v>
                </c:pt>
                <c:pt idx="3">
                  <c:v>18</c:v>
                </c:pt>
                <c:pt idx="4">
                  <c:v>20</c:v>
                </c:pt>
                <c:pt idx="5">
                  <c:v>10</c:v>
                </c:pt>
                <c:pt idx="6">
                  <c:v>13</c:v>
                </c:pt>
                <c:pt idx="7">
                  <c:v>15</c:v>
                </c:pt>
                <c:pt idx="8">
                  <c:v>23</c:v>
                </c:pt>
                <c:pt idx="9">
                  <c:v>9</c:v>
                </c:pt>
                <c:pt idx="10">
                  <c:v>30</c:v>
                </c:pt>
                <c:pt idx="11">
                  <c:v>33</c:v>
                </c:pt>
                <c:pt idx="12">
                  <c:v>55</c:v>
                </c:pt>
                <c:pt idx="13">
                  <c:v>59</c:v>
                </c:pt>
                <c:pt idx="14">
                  <c:v>50</c:v>
                </c:pt>
                <c:pt idx="15">
                  <c:v>51</c:v>
                </c:pt>
              </c:numCache>
            </c:numRef>
          </c:val>
          <c:extLst>
            <c:ext xmlns:c16="http://schemas.microsoft.com/office/drawing/2014/chart" uri="{C3380CC4-5D6E-409C-BE32-E72D297353CC}">
              <c16:uniqueId val="{00000000-6F21-4849-91C0-25DC1BEC4992}"/>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'Wellesley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Road'!$Z$63</c:f>
              <c:strCache>
                <c:ptCount val="1"/>
                <c:pt idx="0">
                  <c:v>Wellesley Road</c:v>
                </c:pt>
              </c:strCache>
            </c:strRef>
          </c:cat>
          <c:val>
            <c:numRef>
              <c:f>'Wellesley Road'!$AB$63</c:f>
              <c:numCache>
                <c:formatCode>General</c:formatCode>
                <c:ptCount val="1"/>
                <c:pt idx="0">
                  <c:v>0</c:v>
                </c:pt>
              </c:numCache>
            </c:numRef>
          </c:val>
          <c:extLst>
            <c:ext xmlns:c16="http://schemas.microsoft.com/office/drawing/2014/chart" uri="{C3380CC4-5D6E-409C-BE32-E72D297353CC}">
              <c16:uniqueId val="{00000000-1378-40B1-BF78-0C7D32135162}"/>
            </c:ext>
          </c:extLst>
        </c:ser>
        <c:ser>
          <c:idx val="2"/>
          <c:order val="2"/>
          <c:tx>
            <c:strRef>
              <c:f>'Wellesley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'Wellesley Road'!$Z$63</c:f>
              <c:strCache>
                <c:ptCount val="1"/>
                <c:pt idx="0">
                  <c:v>Wellesley Road</c:v>
                </c:pt>
              </c:strCache>
            </c:strRef>
          </c:cat>
          <c:val>
            <c:numRef>
              <c:f>'Wellesley Road'!$AC$63</c:f>
              <c:numCache>
                <c:formatCode>General</c:formatCode>
                <c:ptCount val="1"/>
                <c:pt idx="0">
                  <c:v>17</c:v>
                </c:pt>
              </c:numCache>
            </c:numRef>
          </c:val>
          <c:extLst>
            <c:ext xmlns:c16="http://schemas.microsoft.com/office/drawing/2014/chart" uri="{C3380CC4-5D6E-409C-BE32-E72D297353CC}">
              <c16:uniqueId val="{00000001-1378-40B1-BF78-0C7D32135162}"/>
            </c:ext>
          </c:extLst>
        </c:ser>
        <c:ser>
          <c:idx val="3"/>
          <c:order val="3"/>
          <c:tx>
            <c:strRef>
              <c:f>'Wellesley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Road'!$Z$63</c:f>
              <c:strCache>
                <c:ptCount val="1"/>
                <c:pt idx="0">
                  <c:v>Wellesley Road</c:v>
                </c:pt>
              </c:strCache>
            </c:strRef>
          </c:cat>
          <c:val>
            <c:numRef>
              <c:f>'Wellesley Road'!$AD$63</c:f>
              <c:numCache>
                <c:formatCode>General</c:formatCode>
                <c:ptCount val="1"/>
                <c:pt idx="0">
                  <c:v>4</c:v>
                </c:pt>
              </c:numCache>
            </c:numRef>
          </c:val>
          <c:extLst>
            <c:ext xmlns:c16="http://schemas.microsoft.com/office/drawing/2014/chart" uri="{C3380CC4-5D6E-409C-BE32-E72D297353CC}">
              <c16:uniqueId val="{00000002-1378-40B1-BF78-0C7D32135162}"/>
            </c:ext>
          </c:extLst>
        </c:ser>
        <c:ser>
          <c:idx val="4"/>
          <c:order val="4"/>
          <c:tx>
            <c:strRef>
              <c:f>'Wellesley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Road'!$Z$63</c:f>
              <c:strCache>
                <c:ptCount val="1"/>
                <c:pt idx="0">
                  <c:v>Wellesley Road</c:v>
                </c:pt>
              </c:strCache>
            </c:strRef>
          </c:cat>
          <c:val>
            <c:numRef>
              <c:f>'Wellesley Road'!$AE$63</c:f>
              <c:numCache>
                <c:formatCode>General</c:formatCode>
                <c:ptCount val="1"/>
                <c:pt idx="0">
                  <c:v>80</c:v>
                </c:pt>
              </c:numCache>
            </c:numRef>
          </c:val>
          <c:extLst>
            <c:ext xmlns:c16="http://schemas.microsoft.com/office/drawing/2014/chart" uri="{C3380CC4-5D6E-409C-BE32-E72D297353CC}">
              <c16:uniqueId val="{00000003-1378-40B1-BF78-0C7D32135162}"/>
            </c:ext>
          </c:extLst>
        </c:ser>
        <c:ser>
          <c:idx val="5"/>
          <c:order val="5"/>
          <c:tx>
            <c:strRef>
              <c:f>'Wellesley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'Wellesley Road'!$Z$63</c:f>
              <c:strCache>
                <c:ptCount val="1"/>
                <c:pt idx="0">
                  <c:v>Wellesley Road</c:v>
                </c:pt>
              </c:strCache>
            </c:strRef>
          </c:cat>
          <c:val>
            <c:numRef>
              <c:f>'Wellesley Road'!$AF$63</c:f>
              <c:numCache>
                <c:formatCode>General</c:formatCode>
                <c:ptCount val="1"/>
                <c:pt idx="0">
                  <c:v>21</c:v>
                </c:pt>
              </c:numCache>
            </c:numRef>
          </c:val>
          <c:extLst>
            <c:ext xmlns:c16="http://schemas.microsoft.com/office/drawing/2014/chart" uri="{C3380CC4-5D6E-409C-BE32-E72D297353CC}">
              <c16:uniqueId val="{00000004-1378-40B1-BF78-0C7D32135162}"/>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'Wellesley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'Wellesley Road'!$Z$63</c15:sqref>
                        </c15:formulaRef>
                      </c:ext>
                    </c:extLst>
                    <c:strCache>
                      <c:ptCount val="1"/>
                      <c:pt idx="0">
                        <c:v>Wellesley Road</c:v>
                      </c:pt>
                    </c:strCache>
                  </c:strRef>
                </c:cat>
                <c:val>
                  <c:numRef>
                    <c:extLst>
                      <c:ext uri="{02D57815-91ED-43cb-92C2-25804820EDAC}">
                        <c15:formulaRef>
                          <c15:sqref>'Wellesley Road'!$AA$63</c15:sqref>
                        </c15:formulaRef>
                      </c:ext>
                    </c:extLst>
                    <c:numCache>
                      <c:formatCode>General</c:formatCode>
                      <c:ptCount val="1"/>
                      <c:pt idx="0">
                        <c:v>0</c:v>
                      </c:pt>
                    </c:numCache>
                  </c:numRef>
                </c:val>
                <c:extLst>
                  <c:ext xmlns:c16="http://schemas.microsoft.com/office/drawing/2014/chart" uri="{C3380CC4-5D6E-409C-BE32-E72D297353CC}">
                    <c16:uniqueId val="{00000005-1378-40B1-BF78-0C7D32135162}"/>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'Wellesley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'Wellesley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Road'!$AA$79:$AP$79</c:f>
              <c:numCache>
                <c:formatCode>General</c:formatCode>
                <c:ptCount val="16"/>
                <c:pt idx="0">
                  <c:v>65</c:v>
                </c:pt>
                <c:pt idx="1">
                  <c:v>63</c:v>
                </c:pt>
                <c:pt idx="2">
                  <c:v>38</c:v>
                </c:pt>
                <c:pt idx="3">
                  <c:v>21</c:v>
                </c:pt>
                <c:pt idx="4">
                  <c:v>16</c:v>
                </c:pt>
                <c:pt idx="5">
                  <c:v>21</c:v>
                </c:pt>
                <c:pt idx="6">
                  <c:v>20</c:v>
                </c:pt>
                <c:pt idx="7">
                  <c:v>20</c:v>
                </c:pt>
                <c:pt idx="8">
                  <c:v>19</c:v>
                </c:pt>
                <c:pt idx="9">
                  <c:v>12</c:v>
                </c:pt>
                <c:pt idx="10">
                  <c:v>18</c:v>
                </c:pt>
                <c:pt idx="11">
                  <c:v>25</c:v>
                </c:pt>
                <c:pt idx="12">
                  <c:v>31</c:v>
                </c:pt>
                <c:pt idx="13">
                  <c:v>33</c:v>
                </c:pt>
                <c:pt idx="14">
                  <c:v>43</c:v>
                </c:pt>
                <c:pt idx="15">
                  <c:v>46</c:v>
                </c:pt>
              </c:numCache>
            </c:numRef>
          </c:val>
          <c:extLst>
            <c:ext xmlns:c16="http://schemas.microsoft.com/office/drawing/2014/chart" uri="{C3380CC4-5D6E-409C-BE32-E72D297353CC}">
              <c16:uniqueId val="{00000000-A7AA-40F4-8325-E0A51A2FC523}"/>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9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'Wellesley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'Wellesley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'Wellesley Road'!$AA$95:$AP$95</c:f>
              <c:numCache>
                <c:formatCode>General</c:formatCode>
                <c:ptCount val="16"/>
                <c:pt idx="0">
                  <c:v>62</c:v>
                </c:pt>
                <c:pt idx="1">
                  <c:v>62</c:v>
                </c:pt>
                <c:pt idx="2">
                  <c:v>64</c:v>
                </c:pt>
                <c:pt idx="3">
                  <c:v>64</c:v>
                </c:pt>
                <c:pt idx="4">
                  <c:v>59</c:v>
                </c:pt>
                <c:pt idx="5">
                  <c:v>62</c:v>
                </c:pt>
                <c:pt idx="6">
                  <c:v>71</c:v>
                </c:pt>
                <c:pt idx="7">
                  <c:v>78</c:v>
                </c:pt>
                <c:pt idx="8">
                  <c:v>74</c:v>
                </c:pt>
                <c:pt idx="9">
                  <c:v>72</c:v>
                </c:pt>
                <c:pt idx="10">
                  <c:v>72</c:v>
                </c:pt>
                <c:pt idx="11">
                  <c:v>76</c:v>
                </c:pt>
                <c:pt idx="12">
                  <c:v>71</c:v>
                </c:pt>
                <c:pt idx="13">
                  <c:v>70</c:v>
                </c:pt>
                <c:pt idx="14">
                  <c:v>72</c:v>
                </c:pt>
                <c:pt idx="15">
                  <c:v>68</c:v>
                </c:pt>
              </c:numCache>
            </c:numRef>
          </c:val>
          <c:extLst>
            <c:ext xmlns:c16="http://schemas.microsoft.com/office/drawing/2014/chart" uri="{C3380CC4-5D6E-409C-BE32-E72D297353CC}">
              <c16:uniqueId val="{00000000-1A87-47FC-8B7E-70CCE4DC8FF4}"/>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'Wellington Road'!$Z$38</c:f>
              <c:strCache>
                <c:ptCount val="1"/>
                <c:pt idx="0">
                  <c:v>COMMUTER</c:v>
                </c:pt>
              </c:strCache>
            </c:strRef>
          </c:tx>
          <c:spPr>
            <a:solidFill>
              <a:schemeClr val="accent1"/>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988-48C0-9A0F-65D9DED343C5}"/>
            </c:ext>
          </c:extLst>
        </c:ser>
        <c:ser>
          <c:idx val="1"/>
          <c:order val="1"/>
          <c:tx>
            <c:strRef>
              <c:f>'Wellington Road'!$Z$39</c:f>
              <c:strCache>
                <c:ptCount val="1"/>
                <c:pt idx="0">
                  <c:v>DISABLED</c:v>
                </c:pt>
              </c:strCache>
            </c:strRef>
          </c:tx>
          <c:spPr>
            <a:solidFill>
              <a:schemeClr val="accent2"/>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988-48C0-9A0F-65D9DED343C5}"/>
            </c:ext>
          </c:extLst>
        </c:ser>
        <c:ser>
          <c:idx val="2"/>
          <c:order val="2"/>
          <c:tx>
            <c:strRef>
              <c:f>'Wellington Road'!$Z$40</c:f>
              <c:strCache>
                <c:ptCount val="1"/>
                <c:pt idx="0">
                  <c:v>ILLEGAL</c:v>
                </c:pt>
              </c:strCache>
            </c:strRef>
          </c:tx>
          <c:spPr>
            <a:solidFill>
              <a:schemeClr val="accent3"/>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Road'!$AA$40:$AP$40</c:f>
              <c:numCache>
                <c:formatCode>General</c:formatCode>
                <c:ptCount val="16"/>
                <c:pt idx="0">
                  <c:v>0</c:v>
                </c:pt>
                <c:pt idx="1">
                  <c:v>0</c:v>
                </c:pt>
                <c:pt idx="2">
                  <c:v>0</c:v>
                </c:pt>
                <c:pt idx="3">
                  <c:v>0</c:v>
                </c:pt>
                <c:pt idx="4">
                  <c:v>0</c:v>
                </c:pt>
                <c:pt idx="5">
                  <c:v>1</c:v>
                </c:pt>
                <c:pt idx="6">
                  <c:v>1</c:v>
                </c:pt>
                <c:pt idx="7">
                  <c:v>0</c:v>
                </c:pt>
                <c:pt idx="8">
                  <c:v>0</c:v>
                </c:pt>
                <c:pt idx="9">
                  <c:v>0</c:v>
                </c:pt>
                <c:pt idx="10">
                  <c:v>2</c:v>
                </c:pt>
                <c:pt idx="11">
                  <c:v>1</c:v>
                </c:pt>
                <c:pt idx="12">
                  <c:v>1</c:v>
                </c:pt>
                <c:pt idx="13">
                  <c:v>0</c:v>
                </c:pt>
                <c:pt idx="14">
                  <c:v>1</c:v>
                </c:pt>
                <c:pt idx="15">
                  <c:v>1</c:v>
                </c:pt>
              </c:numCache>
            </c:numRef>
          </c:val>
          <c:extLst>
            <c:ext xmlns:c16="http://schemas.microsoft.com/office/drawing/2014/chart" uri="{C3380CC4-5D6E-409C-BE32-E72D297353CC}">
              <c16:uniqueId val="{00000005-C988-48C0-9A0F-65D9DED343C5}"/>
            </c:ext>
          </c:extLst>
        </c:ser>
        <c:ser>
          <c:idx val="3"/>
          <c:order val="3"/>
          <c:tx>
            <c:strRef>
              <c:f>'Wellington Road'!$Z$41</c:f>
              <c:strCache>
                <c:ptCount val="1"/>
                <c:pt idx="0">
                  <c:v>LONG STAY</c:v>
                </c:pt>
              </c:strCache>
            </c:strRef>
          </c:tx>
          <c:spPr>
            <a:solidFill>
              <a:schemeClr val="accent4"/>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Road'!$AA$41:$AP$41</c:f>
              <c:numCache>
                <c:formatCode>General</c:formatCode>
                <c:ptCount val="16"/>
                <c:pt idx="0">
                  <c:v>0</c:v>
                </c:pt>
                <c:pt idx="1">
                  <c:v>0</c:v>
                </c:pt>
                <c:pt idx="2">
                  <c:v>0</c:v>
                </c:pt>
                <c:pt idx="3">
                  <c:v>0</c:v>
                </c:pt>
                <c:pt idx="4">
                  <c:v>0</c:v>
                </c:pt>
                <c:pt idx="5">
                  <c:v>1</c:v>
                </c:pt>
                <c:pt idx="6">
                  <c:v>1</c:v>
                </c:pt>
                <c:pt idx="7">
                  <c:v>1</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7-C988-48C0-9A0F-65D9DED343C5}"/>
            </c:ext>
          </c:extLst>
        </c:ser>
        <c:ser>
          <c:idx val="4"/>
          <c:order val="4"/>
          <c:tx>
            <c:strRef>
              <c:f>'Wellington Road'!$Z$42</c:f>
              <c:strCache>
                <c:ptCount val="1"/>
                <c:pt idx="0">
                  <c:v>RESIDENT</c:v>
                </c:pt>
              </c:strCache>
            </c:strRef>
          </c:tx>
          <c:spPr>
            <a:solidFill>
              <a:schemeClr val="accent5"/>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Road'!$AA$42:$AP$42</c:f>
              <c:numCache>
                <c:formatCode>General</c:formatCode>
                <c:ptCount val="16"/>
                <c:pt idx="0">
                  <c:v>15</c:v>
                </c:pt>
                <c:pt idx="1">
                  <c:v>15</c:v>
                </c:pt>
                <c:pt idx="2">
                  <c:v>32</c:v>
                </c:pt>
                <c:pt idx="3">
                  <c:v>30</c:v>
                </c:pt>
                <c:pt idx="4">
                  <c:v>29</c:v>
                </c:pt>
                <c:pt idx="5">
                  <c:v>30</c:v>
                </c:pt>
                <c:pt idx="6">
                  <c:v>30</c:v>
                </c:pt>
                <c:pt idx="7">
                  <c:v>27</c:v>
                </c:pt>
                <c:pt idx="8">
                  <c:v>26</c:v>
                </c:pt>
                <c:pt idx="9">
                  <c:v>29</c:v>
                </c:pt>
                <c:pt idx="10">
                  <c:v>28</c:v>
                </c:pt>
                <c:pt idx="11">
                  <c:v>28</c:v>
                </c:pt>
                <c:pt idx="12">
                  <c:v>28</c:v>
                </c:pt>
                <c:pt idx="13">
                  <c:v>33</c:v>
                </c:pt>
                <c:pt idx="14">
                  <c:v>32</c:v>
                </c:pt>
                <c:pt idx="15">
                  <c:v>32</c:v>
                </c:pt>
              </c:numCache>
            </c:numRef>
          </c:val>
          <c:extLst>
            <c:ext xmlns:c16="http://schemas.microsoft.com/office/drawing/2014/chart" uri="{C3380CC4-5D6E-409C-BE32-E72D297353CC}">
              <c16:uniqueId val="{00000009-C988-48C0-9A0F-65D9DED343C5}"/>
            </c:ext>
          </c:extLst>
        </c:ser>
        <c:ser>
          <c:idx val="5"/>
          <c:order val="5"/>
          <c:tx>
            <c:strRef>
              <c:f>'Wellington Road'!$Z$43</c:f>
              <c:strCache>
                <c:ptCount val="1"/>
                <c:pt idx="0">
                  <c:v>SHORT STAY</c:v>
                </c:pt>
              </c:strCache>
            </c:strRef>
          </c:tx>
          <c:spPr>
            <a:solidFill>
              <a:schemeClr val="accent6"/>
            </a:solidFill>
            <a:ln>
              <a:noFill/>
            </a:ln>
            <a:effectLst/>
          </c:spPr>
          <c:invertIfNegative val="0"/>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Road'!$AA$43:$AP$43</c:f>
              <c:numCache>
                <c:formatCode>General</c:formatCode>
                <c:ptCount val="16"/>
                <c:pt idx="0">
                  <c:v>0</c:v>
                </c:pt>
                <c:pt idx="1">
                  <c:v>0</c:v>
                </c:pt>
                <c:pt idx="2">
                  <c:v>0</c:v>
                </c:pt>
                <c:pt idx="3">
                  <c:v>0</c:v>
                </c:pt>
                <c:pt idx="4">
                  <c:v>0</c:v>
                </c:pt>
                <c:pt idx="5">
                  <c:v>2</c:v>
                </c:pt>
                <c:pt idx="6">
                  <c:v>2</c:v>
                </c:pt>
                <c:pt idx="7">
                  <c:v>1</c:v>
                </c:pt>
                <c:pt idx="8">
                  <c:v>1</c:v>
                </c:pt>
                <c:pt idx="9">
                  <c:v>2</c:v>
                </c:pt>
                <c:pt idx="10">
                  <c:v>3</c:v>
                </c:pt>
                <c:pt idx="11">
                  <c:v>3</c:v>
                </c:pt>
                <c:pt idx="12">
                  <c:v>3</c:v>
                </c:pt>
                <c:pt idx="13">
                  <c:v>0</c:v>
                </c:pt>
                <c:pt idx="14">
                  <c:v>0</c:v>
                </c:pt>
                <c:pt idx="15">
                  <c:v>0</c:v>
                </c:pt>
              </c:numCache>
            </c:numRef>
          </c:val>
          <c:extLst>
            <c:ext xmlns:c16="http://schemas.microsoft.com/office/drawing/2014/chart" uri="{C3380CC4-5D6E-409C-BE32-E72D297353CC}">
              <c16:uniqueId val="{0000000B-C988-48C0-9A0F-65D9DED343C5}"/>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'Wellington Road'!$Z$44</c:f>
              <c:strCache>
                <c:ptCount val="1"/>
                <c:pt idx="0">
                  <c:v>CAPACITY</c:v>
                </c:pt>
              </c:strCache>
            </c:strRef>
          </c:tx>
          <c:spPr>
            <a:ln w="19050" cap="rnd" cmpd="sng" algn="ctr">
              <a:solidFill>
                <a:schemeClr val="tx1"/>
              </a:solidFill>
              <a:prstDash val="solid"/>
              <a:round/>
            </a:ln>
            <a:effectLst/>
          </c:spPr>
          <c:marker>
            <c:symbol val="none"/>
          </c:marker>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Road'!$AA$44:$AP$44</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0D-C988-48C0-9A0F-65D9DED343C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'Wellington Road'!$Z$55</c:f>
              <c:strCache>
                <c:ptCount val="1"/>
                <c:pt idx="0">
                  <c:v>DISABLED</c:v>
                </c:pt>
              </c:strCache>
            </c:strRef>
          </c:tx>
          <c:spPr>
            <a:solidFill>
              <a:schemeClr val="accent2"/>
            </a:solidFill>
            <a:ln>
              <a:noFill/>
            </a:ln>
            <a:effectLst/>
          </c:spPr>
          <c:invertIfNegative val="0"/>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304D-47B1-80A3-B6B7F29E64F4}"/>
            </c:ext>
          </c:extLst>
        </c:ser>
        <c:ser>
          <c:idx val="2"/>
          <c:order val="2"/>
          <c:tx>
            <c:strRef>
              <c:f>'Wellington Road'!$Z$56</c:f>
              <c:strCache>
                <c:ptCount val="1"/>
                <c:pt idx="0">
                  <c:v>ILLEGAL</c:v>
                </c:pt>
              </c:strCache>
            </c:strRef>
          </c:tx>
          <c:spPr>
            <a:solidFill>
              <a:schemeClr val="accent3"/>
            </a:solidFill>
            <a:ln>
              <a:noFill/>
            </a:ln>
            <a:effectLst/>
          </c:spPr>
          <c:invertIfNegative val="0"/>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304D-47B1-80A3-B6B7F29E64F4}"/>
            </c:ext>
          </c:extLst>
        </c:ser>
        <c:ser>
          <c:idx val="3"/>
          <c:order val="3"/>
          <c:tx>
            <c:strRef>
              <c:f>'Wellington Road'!$Z$57</c:f>
              <c:strCache>
                <c:ptCount val="1"/>
                <c:pt idx="0">
                  <c:v>LONG STAY</c:v>
                </c:pt>
              </c:strCache>
            </c:strRef>
          </c:tx>
          <c:spPr>
            <a:solidFill>
              <a:schemeClr val="accent4"/>
            </a:solidFill>
            <a:ln>
              <a:noFill/>
            </a:ln>
            <a:effectLst/>
          </c:spPr>
          <c:invertIfNegative val="0"/>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Road'!$AA$57:$AP$57</c:f>
              <c:numCache>
                <c:formatCode>General</c:formatCode>
                <c:ptCount val="16"/>
                <c:pt idx="0">
                  <c:v>0</c:v>
                </c:pt>
                <c:pt idx="1">
                  <c:v>0</c:v>
                </c:pt>
                <c:pt idx="2">
                  <c:v>0</c:v>
                </c:pt>
                <c:pt idx="3">
                  <c:v>3</c:v>
                </c:pt>
                <c:pt idx="4">
                  <c:v>3</c:v>
                </c:pt>
                <c:pt idx="5">
                  <c:v>3</c:v>
                </c:pt>
                <c:pt idx="6">
                  <c:v>3</c:v>
                </c:pt>
                <c:pt idx="7">
                  <c:v>3</c:v>
                </c:pt>
                <c:pt idx="8">
                  <c:v>3</c:v>
                </c:pt>
                <c:pt idx="9">
                  <c:v>3</c:v>
                </c:pt>
                <c:pt idx="10">
                  <c:v>1</c:v>
                </c:pt>
                <c:pt idx="11">
                  <c:v>1</c:v>
                </c:pt>
                <c:pt idx="12">
                  <c:v>1</c:v>
                </c:pt>
                <c:pt idx="13">
                  <c:v>1</c:v>
                </c:pt>
                <c:pt idx="14">
                  <c:v>0</c:v>
                </c:pt>
                <c:pt idx="15">
                  <c:v>0</c:v>
                </c:pt>
              </c:numCache>
            </c:numRef>
          </c:val>
          <c:extLst>
            <c:ext xmlns:c16="http://schemas.microsoft.com/office/drawing/2014/chart" uri="{C3380CC4-5D6E-409C-BE32-E72D297353CC}">
              <c16:uniqueId val="{00000003-304D-47B1-80A3-B6B7F29E64F4}"/>
            </c:ext>
          </c:extLst>
        </c:ser>
        <c:ser>
          <c:idx val="4"/>
          <c:order val="4"/>
          <c:tx>
            <c:strRef>
              <c:f>'Wellington Road'!$Z$58</c:f>
              <c:strCache>
                <c:ptCount val="1"/>
                <c:pt idx="0">
                  <c:v>RESIDENT</c:v>
                </c:pt>
              </c:strCache>
            </c:strRef>
          </c:tx>
          <c:spPr>
            <a:solidFill>
              <a:schemeClr val="accent5"/>
            </a:solidFill>
            <a:ln>
              <a:noFill/>
            </a:ln>
            <a:effectLst/>
          </c:spPr>
          <c:invertIfNegative val="0"/>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Road'!$AA$58:$AP$58</c:f>
              <c:numCache>
                <c:formatCode>General</c:formatCode>
                <c:ptCount val="16"/>
                <c:pt idx="0">
                  <c:v>37</c:v>
                </c:pt>
                <c:pt idx="1">
                  <c:v>34</c:v>
                </c:pt>
                <c:pt idx="2">
                  <c:v>33</c:v>
                </c:pt>
                <c:pt idx="3">
                  <c:v>33</c:v>
                </c:pt>
                <c:pt idx="4">
                  <c:v>33</c:v>
                </c:pt>
                <c:pt idx="5">
                  <c:v>33</c:v>
                </c:pt>
                <c:pt idx="6">
                  <c:v>33</c:v>
                </c:pt>
                <c:pt idx="7">
                  <c:v>31</c:v>
                </c:pt>
                <c:pt idx="8">
                  <c:v>24</c:v>
                </c:pt>
                <c:pt idx="9">
                  <c:v>22</c:v>
                </c:pt>
                <c:pt idx="10">
                  <c:v>29</c:v>
                </c:pt>
                <c:pt idx="11">
                  <c:v>28</c:v>
                </c:pt>
                <c:pt idx="12">
                  <c:v>29</c:v>
                </c:pt>
                <c:pt idx="13">
                  <c:v>30</c:v>
                </c:pt>
                <c:pt idx="14">
                  <c:v>32</c:v>
                </c:pt>
                <c:pt idx="15">
                  <c:v>32</c:v>
                </c:pt>
              </c:numCache>
            </c:numRef>
          </c:val>
          <c:extLst>
            <c:ext xmlns:c16="http://schemas.microsoft.com/office/drawing/2014/chart" uri="{C3380CC4-5D6E-409C-BE32-E72D297353CC}">
              <c16:uniqueId val="{00000004-304D-47B1-80A3-B6B7F29E64F4}"/>
            </c:ext>
          </c:extLst>
        </c:ser>
        <c:ser>
          <c:idx val="5"/>
          <c:order val="5"/>
          <c:tx>
            <c:strRef>
              <c:f>'Wellington Road'!$Z$59</c:f>
              <c:strCache>
                <c:ptCount val="1"/>
                <c:pt idx="0">
                  <c:v>SHORT STAY</c:v>
                </c:pt>
              </c:strCache>
            </c:strRef>
          </c:tx>
          <c:spPr>
            <a:solidFill>
              <a:schemeClr val="accent6"/>
            </a:solidFill>
            <a:ln>
              <a:noFill/>
            </a:ln>
            <a:effectLst/>
          </c:spPr>
          <c:invertIfNegative val="0"/>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Road'!$AA$59:$AP$59</c:f>
              <c:numCache>
                <c:formatCode>General</c:formatCode>
                <c:ptCount val="16"/>
                <c:pt idx="0">
                  <c:v>0</c:v>
                </c:pt>
                <c:pt idx="1">
                  <c:v>0</c:v>
                </c:pt>
                <c:pt idx="2">
                  <c:v>0</c:v>
                </c:pt>
                <c:pt idx="3">
                  <c:v>0</c:v>
                </c:pt>
                <c:pt idx="4">
                  <c:v>0</c:v>
                </c:pt>
                <c:pt idx="5">
                  <c:v>0</c:v>
                </c:pt>
                <c:pt idx="6">
                  <c:v>0</c:v>
                </c:pt>
                <c:pt idx="7">
                  <c:v>2</c:v>
                </c:pt>
                <c:pt idx="8">
                  <c:v>1</c:v>
                </c:pt>
                <c:pt idx="9">
                  <c:v>3</c:v>
                </c:pt>
                <c:pt idx="10">
                  <c:v>1</c:v>
                </c:pt>
                <c:pt idx="11">
                  <c:v>1</c:v>
                </c:pt>
                <c:pt idx="12">
                  <c:v>0</c:v>
                </c:pt>
                <c:pt idx="13">
                  <c:v>0</c:v>
                </c:pt>
                <c:pt idx="14">
                  <c:v>0</c:v>
                </c:pt>
                <c:pt idx="15">
                  <c:v>0</c:v>
                </c:pt>
              </c:numCache>
            </c:numRef>
          </c:val>
          <c:extLst>
            <c:ext xmlns:c16="http://schemas.microsoft.com/office/drawing/2014/chart" uri="{C3380CC4-5D6E-409C-BE32-E72D297353CC}">
              <c16:uniqueId val="{00000005-304D-47B1-80A3-B6B7F29E64F4}"/>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'Wellington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'Wellington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'Wellington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04D-47B1-80A3-B6B7F29E64F4}"/>
                  </c:ext>
                </c:extLst>
              </c15:ser>
            </c15:filteredBarSeries>
          </c:ext>
        </c:extLst>
      </c:barChart>
      <c:lineChart>
        <c:grouping val="standard"/>
        <c:varyColors val="0"/>
        <c:ser>
          <c:idx val="6"/>
          <c:order val="6"/>
          <c:tx>
            <c:strRef>
              <c:f>'Wellington Road'!$Z$60</c:f>
              <c:strCache>
                <c:ptCount val="1"/>
                <c:pt idx="0">
                  <c:v>CAPACITY</c:v>
                </c:pt>
              </c:strCache>
            </c:strRef>
          </c:tx>
          <c:spPr>
            <a:ln w="19050" cap="rnd" cmpd="sng" algn="ctr">
              <a:solidFill>
                <a:schemeClr val="tx1"/>
              </a:solidFill>
              <a:prstDash val="solid"/>
              <a:round/>
            </a:ln>
            <a:effectLst/>
          </c:spPr>
          <c:marker>
            <c:symbol val="none"/>
          </c:marker>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Road'!$AA$60:$AP$60</c:f>
              <c:numCache>
                <c:formatCode>General</c:formatCode>
                <c:ptCount val="16"/>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numCache>
            </c:numRef>
          </c:val>
          <c:smooth val="0"/>
          <c:extLst>
            <c:ext xmlns:c16="http://schemas.microsoft.com/office/drawing/2014/chart" uri="{C3380CC4-5D6E-409C-BE32-E72D297353CC}">
              <c16:uniqueId val="{00000006-304D-47B1-80A3-B6B7F29E64F4}"/>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'Wellington Road'!$Z$63</c:f>
              <c:strCache>
                <c:ptCount val="1"/>
                <c:pt idx="0">
                  <c:v>Wellington Road</c:v>
                </c:pt>
              </c:strCache>
            </c:strRef>
          </c:tx>
          <c:dPt>
            <c:idx val="0"/>
            <c:bubble3D val="0"/>
            <c:spPr>
              <a:solidFill>
                <a:schemeClr val="accent3"/>
              </a:solidFill>
              <a:ln>
                <a:noFill/>
              </a:ln>
              <a:effectLst/>
            </c:spPr>
            <c:extLst>
              <c:ext xmlns:c16="http://schemas.microsoft.com/office/drawing/2014/chart" uri="{C3380CC4-5D6E-409C-BE32-E72D297353CC}">
                <c16:uniqueId val="{00000001-D782-4864-A9E8-F27DCEE9CAF2}"/>
              </c:ext>
            </c:extLst>
          </c:dPt>
          <c:dPt>
            <c:idx val="1"/>
            <c:bubble3D val="0"/>
            <c:spPr>
              <a:solidFill>
                <a:schemeClr val="accent4"/>
              </a:solidFill>
              <a:ln>
                <a:noFill/>
              </a:ln>
              <a:effectLst/>
            </c:spPr>
            <c:extLst>
              <c:ext xmlns:c16="http://schemas.microsoft.com/office/drawing/2014/chart" uri="{C3380CC4-5D6E-409C-BE32-E72D297353CC}">
                <c16:uniqueId val="{00000003-D782-4864-A9E8-F27DCEE9CAF2}"/>
              </c:ext>
            </c:extLst>
          </c:dPt>
          <c:dPt>
            <c:idx val="2"/>
            <c:bubble3D val="0"/>
            <c:spPr>
              <a:solidFill>
                <a:schemeClr val="accent5"/>
              </a:solidFill>
              <a:ln>
                <a:noFill/>
              </a:ln>
              <a:effectLst/>
            </c:spPr>
            <c:extLst>
              <c:ext xmlns:c16="http://schemas.microsoft.com/office/drawing/2014/chart" uri="{C3380CC4-5D6E-409C-BE32-E72D297353CC}">
                <c16:uniqueId val="{00000005-D782-4864-A9E8-F27DCEE9CAF2}"/>
              </c:ext>
            </c:extLst>
          </c:dPt>
          <c:dPt>
            <c:idx val="3"/>
            <c:bubble3D val="0"/>
            <c:spPr>
              <a:solidFill>
                <a:schemeClr val="accent6"/>
              </a:solidFill>
              <a:ln>
                <a:noFill/>
              </a:ln>
              <a:effectLst/>
            </c:spPr>
            <c:extLst>
              <c:ext xmlns:c16="http://schemas.microsoft.com/office/drawing/2014/chart" uri="{C3380CC4-5D6E-409C-BE32-E72D297353CC}">
                <c16:uniqueId val="{00000007-D782-4864-A9E8-F27DCEE9CAF2}"/>
              </c:ext>
            </c:extLst>
          </c:dPt>
          <c:dLbls>
            <c:dLbl>
              <c:idx val="0"/>
              <c:delete val="1"/>
              <c:extLst>
                <c:ext xmlns:c15="http://schemas.microsoft.com/office/drawing/2012/chart" uri="{CE6537A1-D6FC-4f65-9D91-7224C49458BB}"/>
                <c:ext xmlns:c16="http://schemas.microsoft.com/office/drawing/2014/chart" uri="{C3380CC4-5D6E-409C-BE32-E72D297353CC}">
                  <c16:uniqueId val="{00000001-D782-4864-A9E8-F27DCEE9CAF2}"/>
                </c:ext>
              </c:extLst>
            </c:dLbl>
            <c:dLbl>
              <c:idx val="1"/>
              <c:layout>
                <c:manualLayout>
                  <c:x val="0.15560507947670107"/>
                  <c:y val="4.45691622270601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82-4864-A9E8-F27DCEE9CAF2}"/>
                </c:ext>
              </c:extLst>
            </c:dLbl>
            <c:dLbl>
              <c:idx val="2"/>
              <c:layout>
                <c:manualLayout>
                  <c:x val="0.26557346345140365"/>
                  <c:y val="-6.69534898170268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82-4864-A9E8-F27DCEE9CAF2}"/>
                </c:ext>
              </c:extLst>
            </c:dLbl>
            <c:dLbl>
              <c:idx val="3"/>
              <c:layout>
                <c:manualLayout>
                  <c:x val="-9.3002706579959654E-2"/>
                  <c:y val="4.65851070439591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82-4864-A9E8-F27DCEE9CAF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'Wellington Road'!$AA$62:$AF$62</c15:sqref>
                  </c15:fullRef>
                </c:ext>
              </c:extLst>
              <c:f>'Wellington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'Wellington Road'!$AA$63:$AF$63</c15:sqref>
                  </c15:fullRef>
                </c:ext>
              </c:extLst>
              <c:f>'Wellington Road'!$AC$63:$AF$63</c:f>
              <c:numCache>
                <c:formatCode>General</c:formatCode>
                <c:ptCount val="4"/>
                <c:pt idx="0">
                  <c:v>0</c:v>
                </c:pt>
                <c:pt idx="1">
                  <c:v>4</c:v>
                </c:pt>
                <c:pt idx="2">
                  <c:v>64</c:v>
                </c:pt>
                <c:pt idx="3">
                  <c:v>5</c:v>
                </c:pt>
              </c:numCache>
            </c:numRef>
          </c:val>
          <c:extLst>
            <c:ext xmlns:c15="http://schemas.microsoft.com/office/drawing/2012/chart" uri="{02D57815-91ED-43cb-92C2-25804820EDAC}">
              <c15:categoryFilterExceptions>
                <c15:categoryFilterException>
                  <c15:sqref>'Wellington Road'!$AA$63</c15:sqref>
                  <c15:spPr xmlns:c15="http://schemas.microsoft.com/office/drawing/2012/chart">
                    <a:solidFill>
                      <a:schemeClr val="accent1"/>
                    </a:solidFill>
                    <a:ln>
                      <a:noFill/>
                    </a:ln>
                    <a:effectLst/>
                  </c15:spPr>
                  <c15:bubble3D val="0"/>
                </c15:categoryFilterException>
                <c15:categoryFilterException>
                  <c15:sqref>'Wellington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D782-4864-A9E8-F27DCEE9CAF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'Wellington Road'!$Z$47</c:f>
              <c:strCache>
                <c:ptCount val="1"/>
                <c:pt idx="0">
                  <c:v>Wellington Road</c:v>
                </c:pt>
              </c:strCache>
            </c:strRef>
          </c:tx>
          <c:dPt>
            <c:idx val="0"/>
            <c:bubble3D val="0"/>
            <c:spPr>
              <a:solidFill>
                <a:schemeClr val="accent1"/>
              </a:solidFill>
              <a:ln>
                <a:noFill/>
              </a:ln>
              <a:effectLst/>
            </c:spPr>
            <c:extLst>
              <c:ext xmlns:c16="http://schemas.microsoft.com/office/drawing/2014/chart" uri="{C3380CC4-5D6E-409C-BE32-E72D297353CC}">
                <c16:uniqueId val="{00000001-35D3-4284-BB3A-0E5D475527CA}"/>
              </c:ext>
            </c:extLst>
          </c:dPt>
          <c:dPt>
            <c:idx val="1"/>
            <c:bubble3D val="0"/>
            <c:spPr>
              <a:solidFill>
                <a:schemeClr val="accent2"/>
              </a:solidFill>
              <a:ln>
                <a:noFill/>
              </a:ln>
              <a:effectLst/>
            </c:spPr>
            <c:extLst>
              <c:ext xmlns:c16="http://schemas.microsoft.com/office/drawing/2014/chart" uri="{C3380CC4-5D6E-409C-BE32-E72D297353CC}">
                <c16:uniqueId val="{00000003-35D3-4284-BB3A-0E5D475527CA}"/>
              </c:ext>
            </c:extLst>
          </c:dPt>
          <c:dPt>
            <c:idx val="2"/>
            <c:bubble3D val="0"/>
            <c:spPr>
              <a:solidFill>
                <a:schemeClr val="accent3"/>
              </a:solidFill>
              <a:ln>
                <a:noFill/>
              </a:ln>
              <a:effectLst/>
            </c:spPr>
            <c:extLst>
              <c:ext xmlns:c16="http://schemas.microsoft.com/office/drawing/2014/chart" uri="{C3380CC4-5D6E-409C-BE32-E72D297353CC}">
                <c16:uniqueId val="{00000005-35D3-4284-BB3A-0E5D475527CA}"/>
              </c:ext>
            </c:extLst>
          </c:dPt>
          <c:dPt>
            <c:idx val="3"/>
            <c:bubble3D val="0"/>
            <c:spPr>
              <a:solidFill>
                <a:schemeClr val="accent4"/>
              </a:solidFill>
              <a:ln>
                <a:noFill/>
              </a:ln>
              <a:effectLst/>
            </c:spPr>
            <c:extLst>
              <c:ext xmlns:c16="http://schemas.microsoft.com/office/drawing/2014/chart" uri="{C3380CC4-5D6E-409C-BE32-E72D297353CC}">
                <c16:uniqueId val="{00000007-35D3-4284-BB3A-0E5D475527CA}"/>
              </c:ext>
            </c:extLst>
          </c:dPt>
          <c:dPt>
            <c:idx val="4"/>
            <c:bubble3D val="0"/>
            <c:spPr>
              <a:solidFill>
                <a:schemeClr val="accent5"/>
              </a:solidFill>
              <a:ln>
                <a:noFill/>
              </a:ln>
              <a:effectLst/>
            </c:spPr>
            <c:extLst>
              <c:ext xmlns:c16="http://schemas.microsoft.com/office/drawing/2014/chart" uri="{C3380CC4-5D6E-409C-BE32-E72D297353CC}">
                <c16:uniqueId val="{00000009-35D3-4284-BB3A-0E5D475527CA}"/>
              </c:ext>
            </c:extLst>
          </c:dPt>
          <c:dPt>
            <c:idx val="5"/>
            <c:bubble3D val="0"/>
            <c:spPr>
              <a:solidFill>
                <a:schemeClr val="accent6"/>
              </a:solidFill>
              <a:ln>
                <a:noFill/>
              </a:ln>
              <a:effectLst/>
            </c:spPr>
            <c:extLst>
              <c:ext xmlns:c16="http://schemas.microsoft.com/office/drawing/2014/chart" uri="{C3380CC4-5D6E-409C-BE32-E72D297353CC}">
                <c16:uniqueId val="{0000000B-35D3-4284-BB3A-0E5D475527CA}"/>
              </c:ext>
            </c:extLst>
          </c:dPt>
          <c:dLbls>
            <c:dLbl>
              <c:idx val="0"/>
              <c:delete val="1"/>
              <c:extLst>
                <c:ext xmlns:c15="http://schemas.microsoft.com/office/drawing/2012/chart" uri="{CE6537A1-D6FC-4f65-9D91-7224C49458BB}"/>
                <c:ext xmlns:c16="http://schemas.microsoft.com/office/drawing/2014/chart" uri="{C3380CC4-5D6E-409C-BE32-E72D297353CC}">
                  <c16:uniqueId val="{00000001-35D3-4284-BB3A-0E5D475527CA}"/>
                </c:ext>
              </c:extLst>
            </c:dLbl>
            <c:dLbl>
              <c:idx val="1"/>
              <c:delete val="1"/>
              <c:extLst>
                <c:ext xmlns:c15="http://schemas.microsoft.com/office/drawing/2012/chart" uri="{CE6537A1-D6FC-4f65-9D91-7224C49458BB}"/>
                <c:ext xmlns:c16="http://schemas.microsoft.com/office/drawing/2014/chart" uri="{C3380CC4-5D6E-409C-BE32-E72D297353CC}">
                  <c16:uniqueId val="{00000003-35D3-4284-BB3A-0E5D475527CA}"/>
                </c:ext>
              </c:extLst>
            </c:dLbl>
            <c:dLbl>
              <c:idx val="4"/>
              <c:layout>
                <c:manualLayout>
                  <c:x val="0.24846808044806365"/>
                  <c:y val="-3.50138537114994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D3-4284-BB3A-0E5D475527CA}"/>
                </c:ext>
              </c:extLst>
            </c:dLbl>
            <c:dLbl>
              <c:idx val="5"/>
              <c:layout>
                <c:manualLayout>
                  <c:x val="-7.6424651808147198E-2"/>
                  <c:y val="2.894995002004775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D3-4284-BB3A-0E5D475527C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'Wellington Road'!$AA$46:$AF$46</c:f>
              <c:strCache>
                <c:ptCount val="6"/>
                <c:pt idx="0">
                  <c:v>COMMUTER</c:v>
                </c:pt>
                <c:pt idx="1">
                  <c:v>DISABLED</c:v>
                </c:pt>
                <c:pt idx="2">
                  <c:v>ILLEGAL</c:v>
                </c:pt>
                <c:pt idx="3">
                  <c:v>LONG STAY</c:v>
                </c:pt>
                <c:pt idx="4">
                  <c:v>RESIDENT</c:v>
                </c:pt>
                <c:pt idx="5">
                  <c:v>SHORT STAY</c:v>
                </c:pt>
              </c:strCache>
            </c:strRef>
          </c:cat>
          <c:val>
            <c:numRef>
              <c:f>'Wellington Road'!$AA$47:$AF$47</c:f>
              <c:numCache>
                <c:formatCode>General</c:formatCode>
                <c:ptCount val="6"/>
                <c:pt idx="0">
                  <c:v>0</c:v>
                </c:pt>
                <c:pt idx="1">
                  <c:v>0</c:v>
                </c:pt>
                <c:pt idx="2">
                  <c:v>4</c:v>
                </c:pt>
                <c:pt idx="3">
                  <c:v>1</c:v>
                </c:pt>
                <c:pt idx="4">
                  <c:v>56</c:v>
                </c:pt>
                <c:pt idx="5">
                  <c:v>5</c:v>
                </c:pt>
              </c:numCache>
            </c:numRef>
          </c:val>
          <c:extLst>
            <c:ext xmlns:c16="http://schemas.microsoft.com/office/drawing/2014/chart" uri="{C3380CC4-5D6E-409C-BE32-E72D297353CC}">
              <c16:uniqueId val="{0000000C-35D3-4284-BB3A-0E5D475527C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'Wellington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Road'!$AA$47</c:f>
              <c:numCache>
                <c:formatCode>General</c:formatCode>
                <c:ptCount val="1"/>
                <c:pt idx="0">
                  <c:v>0</c:v>
                </c:pt>
              </c:numCache>
            </c:numRef>
          </c:val>
          <c:extLst>
            <c:ext xmlns:c16="http://schemas.microsoft.com/office/drawing/2014/chart" uri="{C3380CC4-5D6E-409C-BE32-E72D297353CC}">
              <c16:uniqueId val="{00000000-0C48-4394-8653-87DCB94D7F39}"/>
            </c:ext>
          </c:extLst>
        </c:ser>
        <c:ser>
          <c:idx val="1"/>
          <c:order val="1"/>
          <c:tx>
            <c:strRef>
              <c:f>'Wellington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Road'!$AB$47</c:f>
              <c:numCache>
                <c:formatCode>General</c:formatCode>
                <c:ptCount val="1"/>
                <c:pt idx="0">
                  <c:v>0</c:v>
                </c:pt>
              </c:numCache>
            </c:numRef>
          </c:val>
          <c:extLst>
            <c:ext xmlns:c16="http://schemas.microsoft.com/office/drawing/2014/chart" uri="{C3380CC4-5D6E-409C-BE32-E72D297353CC}">
              <c16:uniqueId val="{00000001-0C48-4394-8653-87DCB94D7F39}"/>
            </c:ext>
          </c:extLst>
        </c:ser>
        <c:ser>
          <c:idx val="2"/>
          <c:order val="2"/>
          <c:tx>
            <c:strRef>
              <c:f>'Wellington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Road'!$AC$47</c:f>
              <c:numCache>
                <c:formatCode>General</c:formatCode>
                <c:ptCount val="1"/>
                <c:pt idx="0">
                  <c:v>4</c:v>
                </c:pt>
              </c:numCache>
            </c:numRef>
          </c:val>
          <c:extLst>
            <c:ext xmlns:c16="http://schemas.microsoft.com/office/drawing/2014/chart" uri="{C3380CC4-5D6E-409C-BE32-E72D297353CC}">
              <c16:uniqueId val="{00000002-0C48-4394-8653-87DCB94D7F39}"/>
            </c:ext>
          </c:extLst>
        </c:ser>
        <c:ser>
          <c:idx val="3"/>
          <c:order val="3"/>
          <c:tx>
            <c:strRef>
              <c:f>'Wellington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Road'!$AD$47</c:f>
              <c:numCache>
                <c:formatCode>General</c:formatCode>
                <c:ptCount val="1"/>
                <c:pt idx="0">
                  <c:v>1</c:v>
                </c:pt>
              </c:numCache>
            </c:numRef>
          </c:val>
          <c:extLst>
            <c:ext xmlns:c16="http://schemas.microsoft.com/office/drawing/2014/chart" uri="{C3380CC4-5D6E-409C-BE32-E72D297353CC}">
              <c16:uniqueId val="{00000003-0C48-4394-8653-87DCB94D7F39}"/>
            </c:ext>
          </c:extLst>
        </c:ser>
        <c:ser>
          <c:idx val="4"/>
          <c:order val="4"/>
          <c:tx>
            <c:strRef>
              <c:f>'Wellington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Road'!$AE$47</c:f>
              <c:numCache>
                <c:formatCode>General</c:formatCode>
                <c:ptCount val="1"/>
                <c:pt idx="0">
                  <c:v>56</c:v>
                </c:pt>
              </c:numCache>
            </c:numRef>
          </c:val>
          <c:extLst>
            <c:ext xmlns:c16="http://schemas.microsoft.com/office/drawing/2014/chart" uri="{C3380CC4-5D6E-409C-BE32-E72D297353CC}">
              <c16:uniqueId val="{00000004-0C48-4394-8653-87DCB94D7F39}"/>
            </c:ext>
          </c:extLst>
        </c:ser>
        <c:ser>
          <c:idx val="5"/>
          <c:order val="5"/>
          <c:tx>
            <c:strRef>
              <c:f>'Wellington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Road'!$Z$47</c:f>
              <c:strCache>
                <c:ptCount val="1"/>
                <c:pt idx="0">
                  <c:v>Wellington Road</c:v>
                </c:pt>
              </c:strCache>
            </c:strRef>
          </c:cat>
          <c:val>
            <c:numRef>
              <c:f>'Wellington Road'!$AF$47</c:f>
              <c:numCache>
                <c:formatCode>General</c:formatCode>
                <c:ptCount val="1"/>
                <c:pt idx="0">
                  <c:v>5</c:v>
                </c:pt>
              </c:numCache>
            </c:numRef>
          </c:val>
          <c:extLst>
            <c:ext xmlns:c16="http://schemas.microsoft.com/office/drawing/2014/chart" uri="{C3380CC4-5D6E-409C-BE32-E72D297353CC}">
              <c16:uniqueId val="{00000005-0C48-4394-8653-87DCB94D7F39}"/>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'Wellington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'Wellington Road'!$Z$47</c15:sqref>
                        </c15:formulaRef>
                      </c:ext>
                    </c:extLst>
                    <c:strCache>
                      <c:ptCount val="1"/>
                      <c:pt idx="0">
                        <c:v>Wellington Road</c:v>
                      </c:pt>
                    </c:strCache>
                  </c:strRef>
                </c:cat>
                <c:val>
                  <c:numRef>
                    <c:extLst>
                      <c:ext uri="{02D57815-91ED-43cb-92C2-25804820EDAC}">
                        <c15:formulaRef>
                          <c15:sqref>'Wellington Road'!$AG$47</c15:sqref>
                        </c15:formulaRef>
                      </c:ext>
                    </c:extLst>
                    <c:numCache>
                      <c:formatCode>General</c:formatCode>
                      <c:ptCount val="1"/>
                      <c:pt idx="0">
                        <c:v>66</c:v>
                      </c:pt>
                    </c:numCache>
                  </c:numRef>
                </c:val>
                <c:extLst>
                  <c:ext xmlns:c16="http://schemas.microsoft.com/office/drawing/2014/chart" uri="{C3380CC4-5D6E-409C-BE32-E72D297353CC}">
                    <c16:uniqueId val="{00000006-0C48-4394-8653-87DCB94D7F39}"/>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'Wellington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Road'!$Z$63</c:f>
              <c:strCache>
                <c:ptCount val="1"/>
                <c:pt idx="0">
                  <c:v>Wellington Road</c:v>
                </c:pt>
              </c:strCache>
            </c:strRef>
          </c:cat>
          <c:val>
            <c:numRef>
              <c:f>'Wellington Road'!$AB$63</c:f>
              <c:numCache>
                <c:formatCode>General</c:formatCode>
                <c:ptCount val="1"/>
                <c:pt idx="0">
                  <c:v>0</c:v>
                </c:pt>
              </c:numCache>
            </c:numRef>
          </c:val>
          <c:extLst>
            <c:ext xmlns:c16="http://schemas.microsoft.com/office/drawing/2014/chart" uri="{C3380CC4-5D6E-409C-BE32-E72D297353CC}">
              <c16:uniqueId val="{00000000-3FC7-4774-89E5-2478B69313FD}"/>
            </c:ext>
          </c:extLst>
        </c:ser>
        <c:ser>
          <c:idx val="2"/>
          <c:order val="2"/>
          <c:tx>
            <c:strRef>
              <c:f>'Wellington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'Wellington Road'!$Z$63</c:f>
              <c:strCache>
                <c:ptCount val="1"/>
                <c:pt idx="0">
                  <c:v>Wellington Road</c:v>
                </c:pt>
              </c:strCache>
            </c:strRef>
          </c:cat>
          <c:val>
            <c:numRef>
              <c:f>'Wellington Road'!$AC$63</c:f>
              <c:numCache>
                <c:formatCode>General</c:formatCode>
                <c:ptCount val="1"/>
                <c:pt idx="0">
                  <c:v>0</c:v>
                </c:pt>
              </c:numCache>
            </c:numRef>
          </c:val>
          <c:extLst>
            <c:ext xmlns:c16="http://schemas.microsoft.com/office/drawing/2014/chart" uri="{C3380CC4-5D6E-409C-BE32-E72D297353CC}">
              <c16:uniqueId val="{00000001-3FC7-4774-89E5-2478B69313FD}"/>
            </c:ext>
          </c:extLst>
        </c:ser>
        <c:ser>
          <c:idx val="3"/>
          <c:order val="3"/>
          <c:tx>
            <c:strRef>
              <c:f>'Wellington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'Wellington Road'!$Z$63</c:f>
              <c:strCache>
                <c:ptCount val="1"/>
                <c:pt idx="0">
                  <c:v>Wellington Road</c:v>
                </c:pt>
              </c:strCache>
            </c:strRef>
          </c:cat>
          <c:val>
            <c:numRef>
              <c:f>'Wellington Road'!$AD$63</c:f>
              <c:numCache>
                <c:formatCode>General</c:formatCode>
                <c:ptCount val="1"/>
                <c:pt idx="0">
                  <c:v>4</c:v>
                </c:pt>
              </c:numCache>
            </c:numRef>
          </c:val>
          <c:extLst>
            <c:ext xmlns:c16="http://schemas.microsoft.com/office/drawing/2014/chart" uri="{C3380CC4-5D6E-409C-BE32-E72D297353CC}">
              <c16:uniqueId val="{00000002-3FC7-4774-89E5-2478B69313FD}"/>
            </c:ext>
          </c:extLst>
        </c:ser>
        <c:ser>
          <c:idx val="4"/>
          <c:order val="4"/>
          <c:tx>
            <c:strRef>
              <c:f>'Wellington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'Wellington Road'!$Z$63</c:f>
              <c:strCache>
                <c:ptCount val="1"/>
                <c:pt idx="0">
                  <c:v>Wellington Road</c:v>
                </c:pt>
              </c:strCache>
            </c:strRef>
          </c:cat>
          <c:val>
            <c:numRef>
              <c:f>'Wellington Road'!$AE$63</c:f>
              <c:numCache>
                <c:formatCode>General</c:formatCode>
                <c:ptCount val="1"/>
                <c:pt idx="0">
                  <c:v>64</c:v>
                </c:pt>
              </c:numCache>
            </c:numRef>
          </c:val>
          <c:extLst>
            <c:ext xmlns:c16="http://schemas.microsoft.com/office/drawing/2014/chart" uri="{C3380CC4-5D6E-409C-BE32-E72D297353CC}">
              <c16:uniqueId val="{00000003-3FC7-4774-89E5-2478B69313FD}"/>
            </c:ext>
          </c:extLst>
        </c:ser>
        <c:ser>
          <c:idx val="5"/>
          <c:order val="5"/>
          <c:tx>
            <c:strRef>
              <c:f>'Wellington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'Wellington Road'!$Z$63</c:f>
              <c:strCache>
                <c:ptCount val="1"/>
                <c:pt idx="0">
                  <c:v>Wellington Road</c:v>
                </c:pt>
              </c:strCache>
            </c:strRef>
          </c:cat>
          <c:val>
            <c:numRef>
              <c:f>'Wellington Road'!$AF$63</c:f>
              <c:numCache>
                <c:formatCode>General</c:formatCode>
                <c:ptCount val="1"/>
                <c:pt idx="0">
                  <c:v>5</c:v>
                </c:pt>
              </c:numCache>
            </c:numRef>
          </c:val>
          <c:extLst>
            <c:ext xmlns:c16="http://schemas.microsoft.com/office/drawing/2014/chart" uri="{C3380CC4-5D6E-409C-BE32-E72D297353CC}">
              <c16:uniqueId val="{00000004-3FC7-4774-89E5-2478B69313FD}"/>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'Wellington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'Wellington Road'!$Z$63</c15:sqref>
                        </c15:formulaRef>
                      </c:ext>
                    </c:extLst>
                    <c:strCache>
                      <c:ptCount val="1"/>
                      <c:pt idx="0">
                        <c:v>Wellington Road</c:v>
                      </c:pt>
                    </c:strCache>
                  </c:strRef>
                </c:cat>
                <c:val>
                  <c:numRef>
                    <c:extLst>
                      <c:ext uri="{02D57815-91ED-43cb-92C2-25804820EDAC}">
                        <c15:formulaRef>
                          <c15:sqref>'Wellington Road'!$AA$63</c15:sqref>
                        </c15:formulaRef>
                      </c:ext>
                    </c:extLst>
                    <c:numCache>
                      <c:formatCode>General</c:formatCode>
                      <c:ptCount val="1"/>
                      <c:pt idx="0">
                        <c:v>0</c:v>
                      </c:pt>
                    </c:numCache>
                  </c:numRef>
                </c:val>
                <c:extLst>
                  <c:ext xmlns:c16="http://schemas.microsoft.com/office/drawing/2014/chart" uri="{C3380CC4-5D6E-409C-BE32-E72D297353CC}">
                    <c16:uniqueId val="{00000005-3FC7-4774-89E5-2478B69313FD}"/>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'Wellington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'Wellington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Road'!$AA$79:$AP$79</c:f>
              <c:numCache>
                <c:formatCode>General</c:formatCode>
                <c:ptCount val="16"/>
                <c:pt idx="0">
                  <c:v>14</c:v>
                </c:pt>
                <c:pt idx="1">
                  <c:v>14</c:v>
                </c:pt>
                <c:pt idx="2">
                  <c:v>-2</c:v>
                </c:pt>
                <c:pt idx="3">
                  <c:v>0</c:v>
                </c:pt>
                <c:pt idx="4">
                  <c:v>0</c:v>
                </c:pt>
                <c:pt idx="5">
                  <c:v>-1</c:v>
                </c:pt>
                <c:pt idx="6">
                  <c:v>-1</c:v>
                </c:pt>
                <c:pt idx="7">
                  <c:v>2</c:v>
                </c:pt>
                <c:pt idx="8">
                  <c:v>3</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0-9868-470A-9894-77C1356811B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in val="-9"/>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c:spPr>
    </c:title>
    <c:autoTitleDeleted val="0"/>
    <c:plotArea>
      <c:layout/>
      <c:pieChart>
        <c:varyColors val="1"/>
        <c:ser>
          <c:idx val="0"/>
          <c:order val="0"/>
          <c:tx>
            <c:strRef>
              <c:f>'Red Area Template'!$Z$47</c:f>
              <c:strCache>
                <c:ptCount val="1"/>
                <c:pt idx="0">
                  <c:v>Red Area Template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7A-44AA-8ED9-D9E8DD88B141}"/>
              </c:ext>
            </c:extLst>
          </c:dPt>
          <c:dPt>
            <c:idx val="1"/>
            <c:bubble3D val="0"/>
            <c:spPr>
              <a:solidFill>
                <a:srgbClr val="9BBB59"/>
              </a:solidFill>
              <a:ln w="19050">
                <a:solidFill>
                  <a:schemeClr val="lt1"/>
                </a:solidFill>
              </a:ln>
              <a:effectLst/>
            </c:spPr>
            <c:extLst>
              <c:ext xmlns:c16="http://schemas.microsoft.com/office/drawing/2014/chart" uri="{C3380CC4-5D6E-409C-BE32-E72D297353CC}">
                <c16:uniqueId val="{00000003-777A-44AA-8ED9-D9E8DD88B141}"/>
              </c:ext>
            </c:extLst>
          </c:dPt>
          <c:dPt>
            <c:idx val="2"/>
            <c:bubble3D val="0"/>
            <c:spPr>
              <a:solidFill>
                <a:srgbClr val="FF3300"/>
              </a:solidFill>
              <a:ln w="19050">
                <a:solidFill>
                  <a:schemeClr val="lt1"/>
                </a:solidFill>
              </a:ln>
              <a:effectLst/>
            </c:spPr>
            <c:extLst>
              <c:ext xmlns:c16="http://schemas.microsoft.com/office/drawing/2014/chart" uri="{C3380CC4-5D6E-409C-BE32-E72D297353CC}">
                <c16:uniqueId val="{00000005-777A-44AA-8ED9-D9E8DD88B141}"/>
              </c:ext>
            </c:extLst>
          </c:dPt>
          <c:dPt>
            <c:idx val="3"/>
            <c:bubble3D val="0"/>
            <c:spPr>
              <a:solidFill>
                <a:srgbClr val="9A57CD"/>
              </a:solidFill>
              <a:ln w="19050">
                <a:solidFill>
                  <a:schemeClr val="lt1"/>
                </a:solidFill>
              </a:ln>
              <a:effectLst/>
            </c:spPr>
            <c:extLst>
              <c:ext xmlns:c16="http://schemas.microsoft.com/office/drawing/2014/chart" uri="{C3380CC4-5D6E-409C-BE32-E72D297353CC}">
                <c16:uniqueId val="{00000007-777A-44AA-8ED9-D9E8DD88B141}"/>
              </c:ext>
            </c:extLst>
          </c:dPt>
          <c:dPt>
            <c:idx val="4"/>
            <c:bubble3D val="0"/>
            <c:spPr>
              <a:solidFill>
                <a:sysClr val="window" lastClr="FFFFFF">
                  <a:lumMod val="65000"/>
                </a:sysClr>
              </a:solidFill>
              <a:ln w="19050">
                <a:solidFill>
                  <a:schemeClr val="lt1"/>
                </a:solidFill>
              </a:ln>
              <a:effectLst/>
            </c:spPr>
            <c:extLst>
              <c:ext xmlns:c16="http://schemas.microsoft.com/office/drawing/2014/chart" uri="{C3380CC4-5D6E-409C-BE32-E72D297353CC}">
                <c16:uniqueId val="{00000009-777A-44AA-8ED9-D9E8DD88B141}"/>
              </c:ext>
            </c:extLst>
          </c:dPt>
          <c:dPt>
            <c:idx val="5"/>
            <c:bubble3D val="0"/>
            <c:spPr>
              <a:solidFill>
                <a:srgbClr val="70AD47"/>
              </a:solidFill>
              <a:ln w="19050">
                <a:solidFill>
                  <a:schemeClr val="lt1"/>
                </a:solidFill>
              </a:ln>
              <a:effectLst/>
            </c:spPr>
            <c:extLst>
              <c:ext xmlns:c16="http://schemas.microsoft.com/office/drawing/2014/chart" uri="{C3380CC4-5D6E-409C-BE32-E72D297353CC}">
                <c16:uniqueId val="{0000000B-777A-44AA-8ED9-D9E8DD88B141}"/>
              </c:ext>
            </c:extLst>
          </c:dPt>
          <c:dLbls>
            <c:dLbl>
              <c:idx val="5"/>
              <c:layout>
                <c:manualLayout>
                  <c:x val="0.21193222559467847"/>
                  <c:y val="3.95932319770061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77A-44AA-8ED9-D9E8DD88B141}"/>
                </c:ext>
              </c:extLst>
            </c:dLbl>
            <c:spPr>
              <a:noFill/>
              <a:ln w="25400">
                <a:noFill/>
              </a:ln>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'Red Area Template'!$AA$46:$AF$46</c:f>
              <c:strCache>
                <c:ptCount val="6"/>
                <c:pt idx="0">
                  <c:v>COMMUTER</c:v>
                </c:pt>
                <c:pt idx="1">
                  <c:v>DISABLED</c:v>
                </c:pt>
                <c:pt idx="2">
                  <c:v>ILLEGAL</c:v>
                </c:pt>
                <c:pt idx="3">
                  <c:v>LONG STAY</c:v>
                </c:pt>
                <c:pt idx="4">
                  <c:v>RESIDENT</c:v>
                </c:pt>
                <c:pt idx="5">
                  <c:v>SHORT STAY</c:v>
                </c:pt>
              </c:strCache>
            </c:strRef>
          </c:cat>
          <c:val>
            <c:numRef>
              <c:f>'Red Area Template'!$AA$47:$AF$47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77A-44AA-8ED9-D9E8DD88B14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'Church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'Church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'Church Road'!$AA$95:$AP$95</c:f>
              <c:numCache>
                <c:formatCode>General</c:formatCode>
                <c:ptCount val="16"/>
                <c:pt idx="0">
                  <c:v>41</c:v>
                </c:pt>
                <c:pt idx="1">
                  <c:v>43</c:v>
                </c:pt>
                <c:pt idx="2">
                  <c:v>51</c:v>
                </c:pt>
                <c:pt idx="3">
                  <c:v>51</c:v>
                </c:pt>
                <c:pt idx="4">
                  <c:v>41</c:v>
                </c:pt>
                <c:pt idx="5">
                  <c:v>44</c:v>
                </c:pt>
                <c:pt idx="6">
                  <c:v>39</c:v>
                </c:pt>
                <c:pt idx="7">
                  <c:v>54</c:v>
                </c:pt>
                <c:pt idx="8">
                  <c:v>48</c:v>
                </c:pt>
                <c:pt idx="9">
                  <c:v>43</c:v>
                </c:pt>
                <c:pt idx="10">
                  <c:v>41</c:v>
                </c:pt>
                <c:pt idx="11">
                  <c:v>45</c:v>
                </c:pt>
                <c:pt idx="12">
                  <c:v>49</c:v>
                </c:pt>
                <c:pt idx="13">
                  <c:v>44</c:v>
                </c:pt>
                <c:pt idx="14">
                  <c:v>38</c:v>
                </c:pt>
                <c:pt idx="15">
                  <c:v>38</c:v>
                </c:pt>
              </c:numCache>
            </c:numRef>
          </c:val>
          <c:extLst>
            <c:ext xmlns:c16="http://schemas.microsoft.com/office/drawing/2014/chart" uri="{C3380CC4-5D6E-409C-BE32-E72D297353CC}">
              <c16:uniqueId val="{00000000-F3A8-4EC1-A7EF-C210FB79AF22}"/>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7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'Wellington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'Wellington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'Wellington Road'!$AA$95:$AP$95</c:f>
              <c:numCache>
                <c:formatCode>General</c:formatCode>
                <c:ptCount val="16"/>
                <c:pt idx="0">
                  <c:v>-2</c:v>
                </c:pt>
                <c:pt idx="1">
                  <c:v>-2</c:v>
                </c:pt>
                <c:pt idx="2">
                  <c:v>-2</c:v>
                </c:pt>
                <c:pt idx="3">
                  <c:v>-5</c:v>
                </c:pt>
                <c:pt idx="4">
                  <c:v>-5</c:v>
                </c:pt>
                <c:pt idx="5">
                  <c:v>-5</c:v>
                </c:pt>
                <c:pt idx="6">
                  <c:v>-5</c:v>
                </c:pt>
                <c:pt idx="7">
                  <c:v>-5</c:v>
                </c:pt>
                <c:pt idx="8">
                  <c:v>3</c:v>
                </c:pt>
                <c:pt idx="9">
                  <c:v>1</c:v>
                </c:pt>
                <c:pt idx="10">
                  <c:v>-2</c:v>
                </c:pt>
                <c:pt idx="11">
                  <c:v>-1</c:v>
                </c:pt>
                <c:pt idx="12">
                  <c:v>-2</c:v>
                </c:pt>
                <c:pt idx="13">
                  <c:v>-2</c:v>
                </c:pt>
                <c:pt idx="14">
                  <c:v>-3</c:v>
                </c:pt>
                <c:pt idx="15">
                  <c:v>-3</c:v>
                </c:pt>
              </c:numCache>
            </c:numRef>
          </c:val>
          <c:extLst>
            <c:ext xmlns:c16="http://schemas.microsoft.com/office/drawing/2014/chart" uri="{C3380CC4-5D6E-409C-BE32-E72D297353CC}">
              <c16:uniqueId val="{00000000-8CDA-4CD6-B9A6-BA66F0E0FD8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'Winchendon Road'!$Z$38</c:f>
              <c:strCache>
                <c:ptCount val="1"/>
                <c:pt idx="0">
                  <c:v>COMMUTER</c:v>
                </c:pt>
              </c:strCache>
            </c:strRef>
          </c:tx>
          <c:spPr>
            <a:solidFill>
              <a:schemeClr val="accent1"/>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Road'!$AA$38:$AP$38</c:f>
              <c:numCache>
                <c:formatCode>General</c:formatCode>
                <c:ptCount val="16"/>
                <c:pt idx="0">
                  <c:v>0</c:v>
                </c:pt>
                <c:pt idx="1">
                  <c:v>0</c:v>
                </c:pt>
                <c:pt idx="2">
                  <c:v>0</c:v>
                </c:pt>
                <c:pt idx="3">
                  <c:v>6</c:v>
                </c:pt>
                <c:pt idx="4">
                  <c:v>10</c:v>
                </c:pt>
                <c:pt idx="5">
                  <c:v>10</c:v>
                </c:pt>
                <c:pt idx="6">
                  <c:v>10</c:v>
                </c:pt>
                <c:pt idx="7">
                  <c:v>10</c:v>
                </c:pt>
                <c:pt idx="8">
                  <c:v>10</c:v>
                </c:pt>
                <c:pt idx="9">
                  <c:v>9</c:v>
                </c:pt>
                <c:pt idx="10">
                  <c:v>6</c:v>
                </c:pt>
                <c:pt idx="11">
                  <c:v>6</c:v>
                </c:pt>
                <c:pt idx="12">
                  <c:v>6</c:v>
                </c:pt>
                <c:pt idx="13">
                  <c:v>4</c:v>
                </c:pt>
                <c:pt idx="14">
                  <c:v>0</c:v>
                </c:pt>
                <c:pt idx="15">
                  <c:v>0</c:v>
                </c:pt>
              </c:numCache>
            </c:numRef>
          </c:val>
          <c:extLst>
            <c:ext xmlns:c16="http://schemas.microsoft.com/office/drawing/2014/chart" uri="{C3380CC4-5D6E-409C-BE32-E72D297353CC}">
              <c16:uniqueId val="{00000001-E913-4638-93B8-FED36F7F796E}"/>
            </c:ext>
          </c:extLst>
        </c:ser>
        <c:ser>
          <c:idx val="1"/>
          <c:order val="1"/>
          <c:tx>
            <c:strRef>
              <c:f>'Winchendon Road'!$Z$39</c:f>
              <c:strCache>
                <c:ptCount val="1"/>
                <c:pt idx="0">
                  <c:v>DISABLED</c:v>
                </c:pt>
              </c:strCache>
            </c:strRef>
          </c:tx>
          <c:spPr>
            <a:solidFill>
              <a:schemeClr val="accent2"/>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E913-4638-93B8-FED36F7F796E}"/>
            </c:ext>
          </c:extLst>
        </c:ser>
        <c:ser>
          <c:idx val="2"/>
          <c:order val="2"/>
          <c:tx>
            <c:strRef>
              <c:f>'Winchendon Road'!$Z$40</c:f>
              <c:strCache>
                <c:ptCount val="1"/>
                <c:pt idx="0">
                  <c:v>ILLEGAL</c:v>
                </c:pt>
              </c:strCache>
            </c:strRef>
          </c:tx>
          <c:spPr>
            <a:solidFill>
              <a:schemeClr val="accent3"/>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Road'!$AA$40:$AP$40</c:f>
              <c:numCache>
                <c:formatCode>General</c:formatCode>
                <c:ptCount val="16"/>
                <c:pt idx="0">
                  <c:v>0</c:v>
                </c:pt>
                <c:pt idx="1">
                  <c:v>0</c:v>
                </c:pt>
                <c:pt idx="2">
                  <c:v>0</c:v>
                </c:pt>
                <c:pt idx="3">
                  <c:v>0</c:v>
                </c:pt>
                <c:pt idx="4">
                  <c:v>1</c:v>
                </c:pt>
                <c:pt idx="5">
                  <c:v>1</c:v>
                </c:pt>
                <c:pt idx="6">
                  <c:v>1</c:v>
                </c:pt>
                <c:pt idx="7">
                  <c:v>1</c:v>
                </c:pt>
                <c:pt idx="8">
                  <c:v>1</c:v>
                </c:pt>
                <c:pt idx="9">
                  <c:v>2</c:v>
                </c:pt>
                <c:pt idx="10">
                  <c:v>2</c:v>
                </c:pt>
                <c:pt idx="11">
                  <c:v>2</c:v>
                </c:pt>
                <c:pt idx="12">
                  <c:v>2</c:v>
                </c:pt>
                <c:pt idx="13">
                  <c:v>1</c:v>
                </c:pt>
                <c:pt idx="14">
                  <c:v>0</c:v>
                </c:pt>
                <c:pt idx="15">
                  <c:v>0</c:v>
                </c:pt>
              </c:numCache>
            </c:numRef>
          </c:val>
          <c:extLst>
            <c:ext xmlns:c16="http://schemas.microsoft.com/office/drawing/2014/chart" uri="{C3380CC4-5D6E-409C-BE32-E72D297353CC}">
              <c16:uniqueId val="{00000005-E913-4638-93B8-FED36F7F796E}"/>
            </c:ext>
          </c:extLst>
        </c:ser>
        <c:ser>
          <c:idx val="3"/>
          <c:order val="3"/>
          <c:tx>
            <c:strRef>
              <c:f>'Winchendon Road'!$Z$41</c:f>
              <c:strCache>
                <c:ptCount val="1"/>
                <c:pt idx="0">
                  <c:v>LONG STAY</c:v>
                </c:pt>
              </c:strCache>
            </c:strRef>
          </c:tx>
          <c:spPr>
            <a:solidFill>
              <a:schemeClr val="accent4"/>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Road'!$AA$41:$AP$41</c:f>
              <c:numCache>
                <c:formatCode>General</c:formatCode>
                <c:ptCount val="16"/>
                <c:pt idx="0">
                  <c:v>0</c:v>
                </c:pt>
                <c:pt idx="1">
                  <c:v>0</c:v>
                </c:pt>
                <c:pt idx="2">
                  <c:v>0</c:v>
                </c:pt>
                <c:pt idx="3">
                  <c:v>2</c:v>
                </c:pt>
                <c:pt idx="4">
                  <c:v>3</c:v>
                </c:pt>
                <c:pt idx="5">
                  <c:v>7</c:v>
                </c:pt>
                <c:pt idx="6">
                  <c:v>7</c:v>
                </c:pt>
                <c:pt idx="7">
                  <c:v>8</c:v>
                </c:pt>
                <c:pt idx="8">
                  <c:v>7</c:v>
                </c:pt>
                <c:pt idx="9">
                  <c:v>5</c:v>
                </c:pt>
                <c:pt idx="10">
                  <c:v>2</c:v>
                </c:pt>
                <c:pt idx="11">
                  <c:v>2</c:v>
                </c:pt>
                <c:pt idx="12">
                  <c:v>2</c:v>
                </c:pt>
                <c:pt idx="13">
                  <c:v>0</c:v>
                </c:pt>
                <c:pt idx="14">
                  <c:v>0</c:v>
                </c:pt>
                <c:pt idx="15">
                  <c:v>0</c:v>
                </c:pt>
              </c:numCache>
            </c:numRef>
          </c:val>
          <c:extLst>
            <c:ext xmlns:c16="http://schemas.microsoft.com/office/drawing/2014/chart" uri="{C3380CC4-5D6E-409C-BE32-E72D297353CC}">
              <c16:uniqueId val="{00000007-E913-4638-93B8-FED36F7F796E}"/>
            </c:ext>
          </c:extLst>
        </c:ser>
        <c:ser>
          <c:idx val="4"/>
          <c:order val="4"/>
          <c:tx>
            <c:strRef>
              <c:f>'Winchendon Road'!$Z$42</c:f>
              <c:strCache>
                <c:ptCount val="1"/>
                <c:pt idx="0">
                  <c:v>RESIDENT</c:v>
                </c:pt>
              </c:strCache>
            </c:strRef>
          </c:tx>
          <c:spPr>
            <a:solidFill>
              <a:schemeClr val="accent5"/>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Road'!$AA$42:$AP$42</c:f>
              <c:numCache>
                <c:formatCode>General</c:formatCode>
                <c:ptCount val="16"/>
                <c:pt idx="0">
                  <c:v>78</c:v>
                </c:pt>
                <c:pt idx="1">
                  <c:v>78</c:v>
                </c:pt>
                <c:pt idx="2">
                  <c:v>76</c:v>
                </c:pt>
                <c:pt idx="3">
                  <c:v>65</c:v>
                </c:pt>
                <c:pt idx="4">
                  <c:v>62</c:v>
                </c:pt>
                <c:pt idx="5">
                  <c:v>59</c:v>
                </c:pt>
                <c:pt idx="6">
                  <c:v>59</c:v>
                </c:pt>
                <c:pt idx="7">
                  <c:v>52</c:v>
                </c:pt>
                <c:pt idx="8">
                  <c:v>53</c:v>
                </c:pt>
                <c:pt idx="9">
                  <c:v>58</c:v>
                </c:pt>
                <c:pt idx="10">
                  <c:v>59</c:v>
                </c:pt>
                <c:pt idx="11">
                  <c:v>56</c:v>
                </c:pt>
                <c:pt idx="12">
                  <c:v>57</c:v>
                </c:pt>
                <c:pt idx="13">
                  <c:v>69</c:v>
                </c:pt>
                <c:pt idx="14">
                  <c:v>75</c:v>
                </c:pt>
                <c:pt idx="15">
                  <c:v>75</c:v>
                </c:pt>
              </c:numCache>
            </c:numRef>
          </c:val>
          <c:extLst>
            <c:ext xmlns:c16="http://schemas.microsoft.com/office/drawing/2014/chart" uri="{C3380CC4-5D6E-409C-BE32-E72D297353CC}">
              <c16:uniqueId val="{00000009-E913-4638-93B8-FED36F7F796E}"/>
            </c:ext>
          </c:extLst>
        </c:ser>
        <c:ser>
          <c:idx val="5"/>
          <c:order val="5"/>
          <c:tx>
            <c:strRef>
              <c:f>'Winchendon Road'!$Z$43</c:f>
              <c:strCache>
                <c:ptCount val="1"/>
                <c:pt idx="0">
                  <c:v>SHORT STAY</c:v>
                </c:pt>
              </c:strCache>
            </c:strRef>
          </c:tx>
          <c:spPr>
            <a:solidFill>
              <a:schemeClr val="accent6"/>
            </a:solidFill>
            <a:ln>
              <a:noFill/>
            </a:ln>
            <a:effectLst/>
          </c:spPr>
          <c:invertIfNegative val="0"/>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Road'!$AA$43:$AP$43</c:f>
              <c:numCache>
                <c:formatCode>General</c:formatCode>
                <c:ptCount val="16"/>
                <c:pt idx="0">
                  <c:v>0</c:v>
                </c:pt>
                <c:pt idx="1">
                  <c:v>0</c:v>
                </c:pt>
                <c:pt idx="2">
                  <c:v>0</c:v>
                </c:pt>
                <c:pt idx="3">
                  <c:v>2</c:v>
                </c:pt>
                <c:pt idx="4">
                  <c:v>1</c:v>
                </c:pt>
                <c:pt idx="5">
                  <c:v>1</c:v>
                </c:pt>
                <c:pt idx="6">
                  <c:v>1</c:v>
                </c:pt>
                <c:pt idx="7">
                  <c:v>4</c:v>
                </c:pt>
                <c:pt idx="8">
                  <c:v>6</c:v>
                </c:pt>
                <c:pt idx="9">
                  <c:v>9</c:v>
                </c:pt>
                <c:pt idx="10">
                  <c:v>10</c:v>
                </c:pt>
                <c:pt idx="11">
                  <c:v>10</c:v>
                </c:pt>
                <c:pt idx="12">
                  <c:v>10</c:v>
                </c:pt>
                <c:pt idx="13">
                  <c:v>3</c:v>
                </c:pt>
                <c:pt idx="14">
                  <c:v>0</c:v>
                </c:pt>
                <c:pt idx="15">
                  <c:v>0</c:v>
                </c:pt>
              </c:numCache>
            </c:numRef>
          </c:val>
          <c:extLst>
            <c:ext xmlns:c16="http://schemas.microsoft.com/office/drawing/2014/chart" uri="{C3380CC4-5D6E-409C-BE32-E72D297353CC}">
              <c16:uniqueId val="{0000000B-E913-4638-93B8-FED36F7F796E}"/>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'Winchendon Road'!$Z$44</c:f>
              <c:strCache>
                <c:ptCount val="1"/>
                <c:pt idx="0">
                  <c:v>CAPACITY</c:v>
                </c:pt>
              </c:strCache>
            </c:strRef>
          </c:tx>
          <c:spPr>
            <a:ln w="19050" cap="rnd" cmpd="sng" algn="ctr">
              <a:solidFill>
                <a:schemeClr val="tx1"/>
              </a:solidFill>
              <a:prstDash val="solid"/>
              <a:round/>
            </a:ln>
            <a:effectLst/>
          </c:spPr>
          <c:marker>
            <c:symbol val="none"/>
          </c:marker>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Road'!$AA$44:$AP$44</c:f>
              <c:numCache>
                <c:formatCode>General</c:formatCode>
                <c:ptCount val="16"/>
                <c:pt idx="0">
                  <c:v>87</c:v>
                </c:pt>
                <c:pt idx="1">
                  <c:v>87</c:v>
                </c:pt>
                <c:pt idx="2">
                  <c:v>87</c:v>
                </c:pt>
                <c:pt idx="3">
                  <c:v>87</c:v>
                </c:pt>
                <c:pt idx="4">
                  <c:v>87</c:v>
                </c:pt>
                <c:pt idx="5">
                  <c:v>87</c:v>
                </c:pt>
                <c:pt idx="6">
                  <c:v>87</c:v>
                </c:pt>
                <c:pt idx="7">
                  <c:v>87</c:v>
                </c:pt>
                <c:pt idx="8">
                  <c:v>87</c:v>
                </c:pt>
                <c:pt idx="9">
                  <c:v>87</c:v>
                </c:pt>
                <c:pt idx="10">
                  <c:v>87</c:v>
                </c:pt>
                <c:pt idx="11">
                  <c:v>87</c:v>
                </c:pt>
                <c:pt idx="12">
                  <c:v>87</c:v>
                </c:pt>
                <c:pt idx="13">
                  <c:v>87</c:v>
                </c:pt>
                <c:pt idx="14">
                  <c:v>87</c:v>
                </c:pt>
                <c:pt idx="15">
                  <c:v>87</c:v>
                </c:pt>
              </c:numCache>
            </c:numRef>
          </c:val>
          <c:smooth val="0"/>
          <c:extLst>
            <c:ext xmlns:c16="http://schemas.microsoft.com/office/drawing/2014/chart" uri="{C3380CC4-5D6E-409C-BE32-E72D297353CC}">
              <c16:uniqueId val="{0000000D-E913-4638-93B8-FED36F7F796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'Winchendon Road'!$Z$55</c:f>
              <c:strCache>
                <c:ptCount val="1"/>
                <c:pt idx="0">
                  <c:v>DISABLED</c:v>
                </c:pt>
              </c:strCache>
            </c:strRef>
          </c:tx>
          <c:spPr>
            <a:solidFill>
              <a:schemeClr val="accent2"/>
            </a:solidFill>
            <a:ln>
              <a:noFill/>
            </a:ln>
            <a:effectLst/>
          </c:spPr>
          <c:invertIfNegative val="0"/>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721-446D-840F-E6F1FD31C89C}"/>
            </c:ext>
          </c:extLst>
        </c:ser>
        <c:ser>
          <c:idx val="2"/>
          <c:order val="2"/>
          <c:tx>
            <c:strRef>
              <c:f>'Winchendon Road'!$Z$56</c:f>
              <c:strCache>
                <c:ptCount val="1"/>
                <c:pt idx="0">
                  <c:v>ILLEGAL</c:v>
                </c:pt>
              </c:strCache>
            </c:strRef>
          </c:tx>
          <c:spPr>
            <a:solidFill>
              <a:schemeClr val="accent3"/>
            </a:solidFill>
            <a:ln>
              <a:noFill/>
            </a:ln>
            <a:effectLst/>
          </c:spPr>
          <c:invertIfNegative val="0"/>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Road'!$AA$56:$AP$56</c:f>
              <c:numCache>
                <c:formatCode>General</c:formatCode>
                <c:ptCount val="16"/>
                <c:pt idx="0">
                  <c:v>1</c:v>
                </c:pt>
                <c:pt idx="1">
                  <c:v>0</c:v>
                </c:pt>
                <c:pt idx="2">
                  <c:v>0</c:v>
                </c:pt>
                <c:pt idx="3">
                  <c:v>0</c:v>
                </c:pt>
                <c:pt idx="4">
                  <c:v>1</c:v>
                </c:pt>
                <c:pt idx="5">
                  <c:v>2</c:v>
                </c:pt>
                <c:pt idx="6">
                  <c:v>1</c:v>
                </c:pt>
                <c:pt idx="7">
                  <c:v>1</c:v>
                </c:pt>
                <c:pt idx="8">
                  <c:v>1</c:v>
                </c:pt>
                <c:pt idx="9">
                  <c:v>1</c:v>
                </c:pt>
                <c:pt idx="10">
                  <c:v>1</c:v>
                </c:pt>
                <c:pt idx="11">
                  <c:v>1</c:v>
                </c:pt>
                <c:pt idx="12">
                  <c:v>3</c:v>
                </c:pt>
                <c:pt idx="13">
                  <c:v>1</c:v>
                </c:pt>
                <c:pt idx="14">
                  <c:v>3</c:v>
                </c:pt>
                <c:pt idx="15">
                  <c:v>3</c:v>
                </c:pt>
              </c:numCache>
            </c:numRef>
          </c:val>
          <c:extLst>
            <c:ext xmlns:c16="http://schemas.microsoft.com/office/drawing/2014/chart" uri="{C3380CC4-5D6E-409C-BE32-E72D297353CC}">
              <c16:uniqueId val="{00000002-8721-446D-840F-E6F1FD31C89C}"/>
            </c:ext>
          </c:extLst>
        </c:ser>
        <c:ser>
          <c:idx val="3"/>
          <c:order val="3"/>
          <c:tx>
            <c:strRef>
              <c:f>'Winchendon Road'!$Z$57</c:f>
              <c:strCache>
                <c:ptCount val="1"/>
                <c:pt idx="0">
                  <c:v>LONG STAY</c:v>
                </c:pt>
              </c:strCache>
            </c:strRef>
          </c:tx>
          <c:spPr>
            <a:solidFill>
              <a:schemeClr val="accent4"/>
            </a:solidFill>
            <a:ln>
              <a:noFill/>
            </a:ln>
            <a:effectLst/>
          </c:spPr>
          <c:invertIfNegative val="0"/>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Road'!$AA$57:$AP$57</c:f>
              <c:numCache>
                <c:formatCode>General</c:formatCode>
                <c:ptCount val="16"/>
                <c:pt idx="0">
                  <c:v>0</c:v>
                </c:pt>
                <c:pt idx="1">
                  <c:v>0</c:v>
                </c:pt>
                <c:pt idx="2">
                  <c:v>0</c:v>
                </c:pt>
                <c:pt idx="3">
                  <c:v>1</c:v>
                </c:pt>
                <c:pt idx="4">
                  <c:v>2</c:v>
                </c:pt>
                <c:pt idx="5">
                  <c:v>3</c:v>
                </c:pt>
                <c:pt idx="6">
                  <c:v>3</c:v>
                </c:pt>
                <c:pt idx="7">
                  <c:v>3</c:v>
                </c:pt>
                <c:pt idx="8">
                  <c:v>3</c:v>
                </c:pt>
                <c:pt idx="9">
                  <c:v>2</c:v>
                </c:pt>
                <c:pt idx="10">
                  <c:v>1</c:v>
                </c:pt>
                <c:pt idx="11">
                  <c:v>1</c:v>
                </c:pt>
                <c:pt idx="12">
                  <c:v>0</c:v>
                </c:pt>
                <c:pt idx="13">
                  <c:v>0</c:v>
                </c:pt>
                <c:pt idx="14">
                  <c:v>0</c:v>
                </c:pt>
                <c:pt idx="15">
                  <c:v>0</c:v>
                </c:pt>
              </c:numCache>
            </c:numRef>
          </c:val>
          <c:extLst>
            <c:ext xmlns:c16="http://schemas.microsoft.com/office/drawing/2014/chart" uri="{C3380CC4-5D6E-409C-BE32-E72D297353CC}">
              <c16:uniqueId val="{00000003-8721-446D-840F-E6F1FD31C89C}"/>
            </c:ext>
          </c:extLst>
        </c:ser>
        <c:ser>
          <c:idx val="4"/>
          <c:order val="4"/>
          <c:tx>
            <c:strRef>
              <c:f>'Winchendon Road'!$Z$58</c:f>
              <c:strCache>
                <c:ptCount val="1"/>
                <c:pt idx="0">
                  <c:v>RESIDENT</c:v>
                </c:pt>
              </c:strCache>
            </c:strRef>
          </c:tx>
          <c:spPr>
            <a:solidFill>
              <a:schemeClr val="accent5"/>
            </a:solidFill>
            <a:ln>
              <a:noFill/>
            </a:ln>
            <a:effectLst/>
          </c:spPr>
          <c:invertIfNegative val="0"/>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Road'!$AA$58:$AP$58</c:f>
              <c:numCache>
                <c:formatCode>General</c:formatCode>
                <c:ptCount val="16"/>
                <c:pt idx="0">
                  <c:v>73</c:v>
                </c:pt>
                <c:pt idx="1">
                  <c:v>72</c:v>
                </c:pt>
                <c:pt idx="2">
                  <c:v>70</c:v>
                </c:pt>
                <c:pt idx="3">
                  <c:v>60</c:v>
                </c:pt>
                <c:pt idx="4">
                  <c:v>56</c:v>
                </c:pt>
                <c:pt idx="5">
                  <c:v>55</c:v>
                </c:pt>
                <c:pt idx="6">
                  <c:v>56</c:v>
                </c:pt>
                <c:pt idx="7">
                  <c:v>63</c:v>
                </c:pt>
                <c:pt idx="8">
                  <c:v>58</c:v>
                </c:pt>
                <c:pt idx="9">
                  <c:v>60</c:v>
                </c:pt>
                <c:pt idx="10">
                  <c:v>57</c:v>
                </c:pt>
                <c:pt idx="11">
                  <c:v>65</c:v>
                </c:pt>
                <c:pt idx="12">
                  <c:v>77</c:v>
                </c:pt>
                <c:pt idx="13">
                  <c:v>72</c:v>
                </c:pt>
                <c:pt idx="14">
                  <c:v>80</c:v>
                </c:pt>
                <c:pt idx="15">
                  <c:v>80</c:v>
                </c:pt>
              </c:numCache>
            </c:numRef>
          </c:val>
          <c:extLst>
            <c:ext xmlns:c16="http://schemas.microsoft.com/office/drawing/2014/chart" uri="{C3380CC4-5D6E-409C-BE32-E72D297353CC}">
              <c16:uniqueId val="{00000004-8721-446D-840F-E6F1FD31C89C}"/>
            </c:ext>
          </c:extLst>
        </c:ser>
        <c:ser>
          <c:idx val="5"/>
          <c:order val="5"/>
          <c:tx>
            <c:strRef>
              <c:f>'Winchendon Road'!$Z$59</c:f>
              <c:strCache>
                <c:ptCount val="1"/>
                <c:pt idx="0">
                  <c:v>SHORT STAY</c:v>
                </c:pt>
              </c:strCache>
            </c:strRef>
          </c:tx>
          <c:spPr>
            <a:solidFill>
              <a:schemeClr val="accent6"/>
            </a:solidFill>
            <a:ln>
              <a:noFill/>
            </a:ln>
            <a:effectLst/>
          </c:spPr>
          <c:invertIfNegative val="0"/>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Road'!$AA$59:$AP$59</c:f>
              <c:numCache>
                <c:formatCode>General</c:formatCode>
                <c:ptCount val="16"/>
                <c:pt idx="0">
                  <c:v>0</c:v>
                </c:pt>
                <c:pt idx="1">
                  <c:v>0</c:v>
                </c:pt>
                <c:pt idx="2">
                  <c:v>0</c:v>
                </c:pt>
                <c:pt idx="3">
                  <c:v>1</c:v>
                </c:pt>
                <c:pt idx="4">
                  <c:v>1</c:v>
                </c:pt>
                <c:pt idx="5">
                  <c:v>1</c:v>
                </c:pt>
                <c:pt idx="6">
                  <c:v>2</c:v>
                </c:pt>
                <c:pt idx="7">
                  <c:v>4</c:v>
                </c:pt>
                <c:pt idx="8">
                  <c:v>4</c:v>
                </c:pt>
                <c:pt idx="9">
                  <c:v>3</c:v>
                </c:pt>
                <c:pt idx="10">
                  <c:v>3</c:v>
                </c:pt>
                <c:pt idx="11">
                  <c:v>4</c:v>
                </c:pt>
                <c:pt idx="12">
                  <c:v>4</c:v>
                </c:pt>
                <c:pt idx="13">
                  <c:v>3</c:v>
                </c:pt>
                <c:pt idx="14">
                  <c:v>0</c:v>
                </c:pt>
                <c:pt idx="15">
                  <c:v>0</c:v>
                </c:pt>
              </c:numCache>
            </c:numRef>
          </c:val>
          <c:extLst>
            <c:ext xmlns:c16="http://schemas.microsoft.com/office/drawing/2014/chart" uri="{C3380CC4-5D6E-409C-BE32-E72D297353CC}">
              <c16:uniqueId val="{00000005-8721-446D-840F-E6F1FD31C89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'Winchendon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'Winchendon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'Winchendon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721-446D-840F-E6F1FD31C89C}"/>
                  </c:ext>
                </c:extLst>
              </c15:ser>
            </c15:filteredBarSeries>
          </c:ext>
        </c:extLst>
      </c:barChart>
      <c:lineChart>
        <c:grouping val="standard"/>
        <c:varyColors val="0"/>
        <c:ser>
          <c:idx val="6"/>
          <c:order val="6"/>
          <c:tx>
            <c:strRef>
              <c:f>'Winchendon Road'!$Z$60</c:f>
              <c:strCache>
                <c:ptCount val="1"/>
                <c:pt idx="0">
                  <c:v>CAPACITY</c:v>
                </c:pt>
              </c:strCache>
            </c:strRef>
          </c:tx>
          <c:spPr>
            <a:ln w="19050" cap="rnd" cmpd="sng" algn="ctr">
              <a:solidFill>
                <a:schemeClr val="tx1"/>
              </a:solidFill>
              <a:prstDash val="solid"/>
              <a:round/>
            </a:ln>
            <a:effectLst/>
          </c:spPr>
          <c:marker>
            <c:symbol val="none"/>
          </c:marker>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Road'!$AA$60:$AP$60</c:f>
              <c:numCache>
                <c:formatCode>General</c:formatCode>
                <c:ptCount val="16"/>
                <c:pt idx="0">
                  <c:v>87</c:v>
                </c:pt>
                <c:pt idx="1">
                  <c:v>87</c:v>
                </c:pt>
                <c:pt idx="2">
                  <c:v>87</c:v>
                </c:pt>
                <c:pt idx="3">
                  <c:v>87</c:v>
                </c:pt>
                <c:pt idx="4">
                  <c:v>87</c:v>
                </c:pt>
                <c:pt idx="5">
                  <c:v>87</c:v>
                </c:pt>
                <c:pt idx="6">
                  <c:v>87</c:v>
                </c:pt>
                <c:pt idx="7">
                  <c:v>87</c:v>
                </c:pt>
                <c:pt idx="8">
                  <c:v>87</c:v>
                </c:pt>
                <c:pt idx="9">
                  <c:v>87</c:v>
                </c:pt>
                <c:pt idx="10">
                  <c:v>87</c:v>
                </c:pt>
                <c:pt idx="11">
                  <c:v>87</c:v>
                </c:pt>
                <c:pt idx="12">
                  <c:v>87</c:v>
                </c:pt>
                <c:pt idx="13">
                  <c:v>87</c:v>
                </c:pt>
                <c:pt idx="14">
                  <c:v>87</c:v>
                </c:pt>
                <c:pt idx="15">
                  <c:v>87</c:v>
                </c:pt>
              </c:numCache>
            </c:numRef>
          </c:val>
          <c:smooth val="0"/>
          <c:extLst>
            <c:ext xmlns:c16="http://schemas.microsoft.com/office/drawing/2014/chart" uri="{C3380CC4-5D6E-409C-BE32-E72D297353CC}">
              <c16:uniqueId val="{00000006-8721-446D-840F-E6F1FD31C89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'Winchendon Road'!$Z$63</c:f>
              <c:strCache>
                <c:ptCount val="1"/>
                <c:pt idx="0">
                  <c:v>Winchendon Road</c:v>
                </c:pt>
              </c:strCache>
            </c:strRef>
          </c:tx>
          <c:dPt>
            <c:idx val="0"/>
            <c:bubble3D val="0"/>
            <c:spPr>
              <a:solidFill>
                <a:schemeClr val="accent3"/>
              </a:solidFill>
              <a:ln>
                <a:noFill/>
              </a:ln>
              <a:effectLst/>
            </c:spPr>
            <c:extLst>
              <c:ext xmlns:c16="http://schemas.microsoft.com/office/drawing/2014/chart" uri="{C3380CC4-5D6E-409C-BE32-E72D297353CC}">
                <c16:uniqueId val="{00000001-462D-4130-9244-A06735E43271}"/>
              </c:ext>
            </c:extLst>
          </c:dPt>
          <c:dPt>
            <c:idx val="1"/>
            <c:bubble3D val="0"/>
            <c:spPr>
              <a:solidFill>
                <a:schemeClr val="accent4"/>
              </a:solidFill>
              <a:ln>
                <a:noFill/>
              </a:ln>
              <a:effectLst/>
            </c:spPr>
            <c:extLst>
              <c:ext xmlns:c16="http://schemas.microsoft.com/office/drawing/2014/chart" uri="{C3380CC4-5D6E-409C-BE32-E72D297353CC}">
                <c16:uniqueId val="{00000003-462D-4130-9244-A06735E43271}"/>
              </c:ext>
            </c:extLst>
          </c:dPt>
          <c:dPt>
            <c:idx val="2"/>
            <c:bubble3D val="0"/>
            <c:spPr>
              <a:solidFill>
                <a:schemeClr val="accent5"/>
              </a:solidFill>
              <a:ln>
                <a:noFill/>
              </a:ln>
              <a:effectLst/>
            </c:spPr>
            <c:extLst>
              <c:ext xmlns:c16="http://schemas.microsoft.com/office/drawing/2014/chart" uri="{C3380CC4-5D6E-409C-BE32-E72D297353CC}">
                <c16:uniqueId val="{00000005-462D-4130-9244-A06735E43271}"/>
              </c:ext>
            </c:extLst>
          </c:dPt>
          <c:dPt>
            <c:idx val="3"/>
            <c:bubble3D val="0"/>
            <c:spPr>
              <a:solidFill>
                <a:schemeClr val="accent6"/>
              </a:solidFill>
              <a:ln>
                <a:noFill/>
              </a:ln>
              <a:effectLst/>
            </c:spPr>
            <c:extLst>
              <c:ext xmlns:c16="http://schemas.microsoft.com/office/drawing/2014/chart" uri="{C3380CC4-5D6E-409C-BE32-E72D297353CC}">
                <c16:uniqueId val="{00000007-462D-4130-9244-A06735E43271}"/>
              </c:ext>
            </c:extLst>
          </c:dPt>
          <c:dLbls>
            <c:dLbl>
              <c:idx val="2"/>
              <c:layout>
                <c:manualLayout>
                  <c:x val="0.17526642088553596"/>
                  <c:y val="-4.66463254920927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62D-4130-9244-A06735E43271}"/>
                </c:ext>
              </c:extLst>
            </c:dLbl>
            <c:dLbl>
              <c:idx val="3"/>
              <c:layout>
                <c:manualLayout>
                  <c:x val="-5.4453332322172065E-3"/>
                  <c:y val="-1.53033937558401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62D-4130-9244-A06735E43271}"/>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'Winchendon Road'!$AA$62:$AF$62</c15:sqref>
                  </c15:fullRef>
                </c:ext>
              </c:extLst>
              <c:f>'Winchendon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'Winchendon Road'!$AA$63:$AF$63</c15:sqref>
                  </c15:fullRef>
                </c:ext>
              </c:extLst>
              <c:f>'Winchendon Road'!$AC$63:$AF$63</c:f>
              <c:numCache>
                <c:formatCode>General</c:formatCode>
                <c:ptCount val="4"/>
                <c:pt idx="0">
                  <c:v>7</c:v>
                </c:pt>
                <c:pt idx="1">
                  <c:v>4</c:v>
                </c:pt>
                <c:pt idx="2">
                  <c:v>172</c:v>
                </c:pt>
                <c:pt idx="3">
                  <c:v>18</c:v>
                </c:pt>
              </c:numCache>
            </c:numRef>
          </c:val>
          <c:extLst>
            <c:ext xmlns:c15="http://schemas.microsoft.com/office/drawing/2012/chart" uri="{02D57815-91ED-43cb-92C2-25804820EDAC}">
              <c15:categoryFilterExceptions>
                <c15:categoryFilterException>
                  <c15:sqref>'Winchendon Road'!$AA$63</c15:sqref>
                  <c15:spPr xmlns:c15="http://schemas.microsoft.com/office/drawing/2012/chart">
                    <a:solidFill>
                      <a:schemeClr val="accent1"/>
                    </a:solidFill>
                    <a:ln>
                      <a:noFill/>
                    </a:ln>
                    <a:effectLst/>
                  </c15:spPr>
                  <c15:bubble3D val="0"/>
                </c15:categoryFilterException>
                <c15:categoryFilterException>
                  <c15:sqref>'Winchendon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62D-4130-9244-A06735E43271}"/>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'Winchendon Road'!$Z$47</c:f>
              <c:strCache>
                <c:ptCount val="1"/>
                <c:pt idx="0">
                  <c:v>Winchendon Road</c:v>
                </c:pt>
              </c:strCache>
            </c:strRef>
          </c:tx>
          <c:dPt>
            <c:idx val="0"/>
            <c:bubble3D val="0"/>
            <c:spPr>
              <a:solidFill>
                <a:schemeClr val="accent1"/>
              </a:solidFill>
              <a:ln>
                <a:noFill/>
              </a:ln>
              <a:effectLst/>
            </c:spPr>
            <c:extLst>
              <c:ext xmlns:c16="http://schemas.microsoft.com/office/drawing/2014/chart" uri="{C3380CC4-5D6E-409C-BE32-E72D297353CC}">
                <c16:uniqueId val="{00000001-1267-431F-85A7-CEFEF2560354}"/>
              </c:ext>
            </c:extLst>
          </c:dPt>
          <c:dPt>
            <c:idx val="1"/>
            <c:bubble3D val="0"/>
            <c:spPr>
              <a:solidFill>
                <a:schemeClr val="accent2"/>
              </a:solidFill>
              <a:ln>
                <a:noFill/>
              </a:ln>
              <a:effectLst/>
            </c:spPr>
            <c:extLst>
              <c:ext xmlns:c16="http://schemas.microsoft.com/office/drawing/2014/chart" uri="{C3380CC4-5D6E-409C-BE32-E72D297353CC}">
                <c16:uniqueId val="{00000003-1267-431F-85A7-CEFEF2560354}"/>
              </c:ext>
            </c:extLst>
          </c:dPt>
          <c:dPt>
            <c:idx val="2"/>
            <c:bubble3D val="0"/>
            <c:spPr>
              <a:solidFill>
                <a:schemeClr val="accent3"/>
              </a:solidFill>
              <a:ln>
                <a:noFill/>
              </a:ln>
              <a:effectLst/>
            </c:spPr>
            <c:extLst>
              <c:ext xmlns:c16="http://schemas.microsoft.com/office/drawing/2014/chart" uri="{C3380CC4-5D6E-409C-BE32-E72D297353CC}">
                <c16:uniqueId val="{00000005-1267-431F-85A7-CEFEF2560354}"/>
              </c:ext>
            </c:extLst>
          </c:dPt>
          <c:dPt>
            <c:idx val="3"/>
            <c:bubble3D val="0"/>
            <c:spPr>
              <a:solidFill>
                <a:schemeClr val="accent4"/>
              </a:solidFill>
              <a:ln>
                <a:noFill/>
              </a:ln>
              <a:effectLst/>
            </c:spPr>
            <c:extLst>
              <c:ext xmlns:c16="http://schemas.microsoft.com/office/drawing/2014/chart" uri="{C3380CC4-5D6E-409C-BE32-E72D297353CC}">
                <c16:uniqueId val="{00000007-1267-431F-85A7-CEFEF2560354}"/>
              </c:ext>
            </c:extLst>
          </c:dPt>
          <c:dPt>
            <c:idx val="4"/>
            <c:bubble3D val="0"/>
            <c:spPr>
              <a:solidFill>
                <a:schemeClr val="accent5"/>
              </a:solidFill>
              <a:ln>
                <a:noFill/>
              </a:ln>
              <a:effectLst/>
            </c:spPr>
            <c:extLst>
              <c:ext xmlns:c16="http://schemas.microsoft.com/office/drawing/2014/chart" uri="{C3380CC4-5D6E-409C-BE32-E72D297353CC}">
                <c16:uniqueId val="{00000009-1267-431F-85A7-CEFEF2560354}"/>
              </c:ext>
            </c:extLst>
          </c:dPt>
          <c:dPt>
            <c:idx val="5"/>
            <c:bubble3D val="0"/>
            <c:spPr>
              <a:solidFill>
                <a:schemeClr val="accent6"/>
              </a:solidFill>
              <a:ln>
                <a:noFill/>
              </a:ln>
              <a:effectLst/>
            </c:spPr>
            <c:extLst>
              <c:ext xmlns:c16="http://schemas.microsoft.com/office/drawing/2014/chart" uri="{C3380CC4-5D6E-409C-BE32-E72D297353CC}">
                <c16:uniqueId val="{0000000B-1267-431F-85A7-CEFEF2560354}"/>
              </c:ext>
            </c:extLst>
          </c:dPt>
          <c:dLbls>
            <c:dLbl>
              <c:idx val="1"/>
              <c:delete val="1"/>
              <c:extLst>
                <c:ext xmlns:c15="http://schemas.microsoft.com/office/drawing/2012/chart" uri="{CE6537A1-D6FC-4f65-9D91-7224C49458BB}"/>
                <c:ext xmlns:c16="http://schemas.microsoft.com/office/drawing/2014/chart" uri="{C3380CC4-5D6E-409C-BE32-E72D297353CC}">
                  <c16:uniqueId val="{00000003-1267-431F-85A7-CEFEF2560354}"/>
                </c:ext>
              </c:extLst>
            </c:dLbl>
            <c:dLbl>
              <c:idx val="4"/>
              <c:layout>
                <c:manualLayout>
                  <c:x val="0.2087219808168517"/>
                  <c:y val="-3.30462610471807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267-431F-85A7-CEFEF2560354}"/>
                </c:ext>
              </c:extLst>
            </c:dLbl>
            <c:dLbl>
              <c:idx val="5"/>
              <c:layout>
                <c:manualLayout>
                  <c:x val="2.5302816477298484E-2"/>
                  <c:y val="-1.28457463125454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267-431F-85A7-CEFEF256035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'Winchendon Road'!$AA$46:$AF$46</c:f>
              <c:strCache>
                <c:ptCount val="6"/>
                <c:pt idx="0">
                  <c:v>COMMUTER</c:v>
                </c:pt>
                <c:pt idx="1">
                  <c:v>DISABLED</c:v>
                </c:pt>
                <c:pt idx="2">
                  <c:v>ILLEGAL</c:v>
                </c:pt>
                <c:pt idx="3">
                  <c:v>LONG STAY</c:v>
                </c:pt>
                <c:pt idx="4">
                  <c:v>RESIDENT</c:v>
                </c:pt>
                <c:pt idx="5">
                  <c:v>SHORT STAY</c:v>
                </c:pt>
              </c:strCache>
            </c:strRef>
          </c:cat>
          <c:val>
            <c:numRef>
              <c:f>'Winchendon Road'!$AA$47:$AF$47</c:f>
              <c:numCache>
                <c:formatCode>General</c:formatCode>
                <c:ptCount val="6"/>
                <c:pt idx="0">
                  <c:v>11</c:v>
                </c:pt>
                <c:pt idx="1">
                  <c:v>0</c:v>
                </c:pt>
                <c:pt idx="2">
                  <c:v>3</c:v>
                </c:pt>
                <c:pt idx="3">
                  <c:v>8</c:v>
                </c:pt>
                <c:pt idx="4">
                  <c:v>138</c:v>
                </c:pt>
                <c:pt idx="5">
                  <c:v>26</c:v>
                </c:pt>
              </c:numCache>
            </c:numRef>
          </c:val>
          <c:extLst>
            <c:ext xmlns:c16="http://schemas.microsoft.com/office/drawing/2014/chart" uri="{C3380CC4-5D6E-409C-BE32-E72D297353CC}">
              <c16:uniqueId val="{0000000C-1267-431F-85A7-CEFEF256035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'Winchendon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Road'!$AA$47</c:f>
              <c:numCache>
                <c:formatCode>General</c:formatCode>
                <c:ptCount val="1"/>
                <c:pt idx="0">
                  <c:v>11</c:v>
                </c:pt>
              </c:numCache>
            </c:numRef>
          </c:val>
          <c:extLst>
            <c:ext xmlns:c16="http://schemas.microsoft.com/office/drawing/2014/chart" uri="{C3380CC4-5D6E-409C-BE32-E72D297353CC}">
              <c16:uniqueId val="{00000000-50CF-4CC3-A6CB-B0F4539E9DEA}"/>
            </c:ext>
          </c:extLst>
        </c:ser>
        <c:ser>
          <c:idx val="1"/>
          <c:order val="1"/>
          <c:tx>
            <c:strRef>
              <c:f>'Winchendon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Road'!$AB$47</c:f>
              <c:numCache>
                <c:formatCode>General</c:formatCode>
                <c:ptCount val="1"/>
                <c:pt idx="0">
                  <c:v>0</c:v>
                </c:pt>
              </c:numCache>
            </c:numRef>
          </c:val>
          <c:extLst>
            <c:ext xmlns:c16="http://schemas.microsoft.com/office/drawing/2014/chart" uri="{C3380CC4-5D6E-409C-BE32-E72D297353CC}">
              <c16:uniqueId val="{00000001-50CF-4CC3-A6CB-B0F4539E9DEA}"/>
            </c:ext>
          </c:extLst>
        </c:ser>
        <c:ser>
          <c:idx val="2"/>
          <c:order val="2"/>
          <c:tx>
            <c:strRef>
              <c:f>'Winchendon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Road'!$AC$47</c:f>
              <c:numCache>
                <c:formatCode>General</c:formatCode>
                <c:ptCount val="1"/>
                <c:pt idx="0">
                  <c:v>3</c:v>
                </c:pt>
              </c:numCache>
            </c:numRef>
          </c:val>
          <c:extLst>
            <c:ext xmlns:c16="http://schemas.microsoft.com/office/drawing/2014/chart" uri="{C3380CC4-5D6E-409C-BE32-E72D297353CC}">
              <c16:uniqueId val="{00000002-50CF-4CC3-A6CB-B0F4539E9DEA}"/>
            </c:ext>
          </c:extLst>
        </c:ser>
        <c:ser>
          <c:idx val="3"/>
          <c:order val="3"/>
          <c:tx>
            <c:strRef>
              <c:f>'Winchendon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Road'!$AD$47</c:f>
              <c:numCache>
                <c:formatCode>General</c:formatCode>
                <c:ptCount val="1"/>
                <c:pt idx="0">
                  <c:v>8</c:v>
                </c:pt>
              </c:numCache>
            </c:numRef>
          </c:val>
          <c:extLst>
            <c:ext xmlns:c16="http://schemas.microsoft.com/office/drawing/2014/chart" uri="{C3380CC4-5D6E-409C-BE32-E72D297353CC}">
              <c16:uniqueId val="{00000003-50CF-4CC3-A6CB-B0F4539E9DEA}"/>
            </c:ext>
          </c:extLst>
        </c:ser>
        <c:ser>
          <c:idx val="4"/>
          <c:order val="4"/>
          <c:tx>
            <c:strRef>
              <c:f>'Winchendon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Road'!$AE$47</c:f>
              <c:numCache>
                <c:formatCode>General</c:formatCode>
                <c:ptCount val="1"/>
                <c:pt idx="0">
                  <c:v>138</c:v>
                </c:pt>
              </c:numCache>
            </c:numRef>
          </c:val>
          <c:extLst>
            <c:ext xmlns:c16="http://schemas.microsoft.com/office/drawing/2014/chart" uri="{C3380CC4-5D6E-409C-BE32-E72D297353CC}">
              <c16:uniqueId val="{00000004-50CF-4CC3-A6CB-B0F4539E9DEA}"/>
            </c:ext>
          </c:extLst>
        </c:ser>
        <c:ser>
          <c:idx val="5"/>
          <c:order val="5"/>
          <c:tx>
            <c:strRef>
              <c:f>'Winchendon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Road'!$Z$47</c:f>
              <c:strCache>
                <c:ptCount val="1"/>
                <c:pt idx="0">
                  <c:v>Winchendon Road</c:v>
                </c:pt>
              </c:strCache>
            </c:strRef>
          </c:cat>
          <c:val>
            <c:numRef>
              <c:f>'Winchendon Road'!$AF$47</c:f>
              <c:numCache>
                <c:formatCode>General</c:formatCode>
                <c:ptCount val="1"/>
                <c:pt idx="0">
                  <c:v>26</c:v>
                </c:pt>
              </c:numCache>
            </c:numRef>
          </c:val>
          <c:extLst>
            <c:ext xmlns:c16="http://schemas.microsoft.com/office/drawing/2014/chart" uri="{C3380CC4-5D6E-409C-BE32-E72D297353CC}">
              <c16:uniqueId val="{00000005-50CF-4CC3-A6CB-B0F4539E9DEA}"/>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'Winchendon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'Winchendon Road'!$Z$47</c15:sqref>
                        </c15:formulaRef>
                      </c:ext>
                    </c:extLst>
                    <c:strCache>
                      <c:ptCount val="1"/>
                      <c:pt idx="0">
                        <c:v>Winchendon Road</c:v>
                      </c:pt>
                    </c:strCache>
                  </c:strRef>
                </c:cat>
                <c:val>
                  <c:numRef>
                    <c:extLst>
                      <c:ext uri="{02D57815-91ED-43cb-92C2-25804820EDAC}">
                        <c15:formulaRef>
                          <c15:sqref>'Winchendon Road'!$AG$47</c15:sqref>
                        </c15:formulaRef>
                      </c:ext>
                    </c:extLst>
                    <c:numCache>
                      <c:formatCode>General</c:formatCode>
                      <c:ptCount val="1"/>
                      <c:pt idx="0">
                        <c:v>186</c:v>
                      </c:pt>
                    </c:numCache>
                  </c:numRef>
                </c:val>
                <c:extLst>
                  <c:ext xmlns:c16="http://schemas.microsoft.com/office/drawing/2014/chart" uri="{C3380CC4-5D6E-409C-BE32-E72D297353CC}">
                    <c16:uniqueId val="{00000006-50CF-4CC3-A6CB-B0F4539E9DEA}"/>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'Winchendon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Road'!$Z$63</c:f>
              <c:strCache>
                <c:ptCount val="1"/>
                <c:pt idx="0">
                  <c:v>Winchendon Road</c:v>
                </c:pt>
              </c:strCache>
            </c:strRef>
          </c:cat>
          <c:val>
            <c:numRef>
              <c:f>'Winchendon Road'!$AB$63</c:f>
              <c:numCache>
                <c:formatCode>General</c:formatCode>
                <c:ptCount val="1"/>
                <c:pt idx="0">
                  <c:v>0</c:v>
                </c:pt>
              </c:numCache>
            </c:numRef>
          </c:val>
          <c:extLst>
            <c:ext xmlns:c16="http://schemas.microsoft.com/office/drawing/2014/chart" uri="{C3380CC4-5D6E-409C-BE32-E72D297353CC}">
              <c16:uniqueId val="{00000000-CE31-4C7D-B733-C78C9CBCB33D}"/>
            </c:ext>
          </c:extLst>
        </c:ser>
        <c:ser>
          <c:idx val="2"/>
          <c:order val="2"/>
          <c:tx>
            <c:strRef>
              <c:f>'Winchendon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'Winchendon Road'!$Z$63</c:f>
              <c:strCache>
                <c:ptCount val="1"/>
                <c:pt idx="0">
                  <c:v>Winchendon Road</c:v>
                </c:pt>
              </c:strCache>
            </c:strRef>
          </c:cat>
          <c:val>
            <c:numRef>
              <c:f>'Winchendon Road'!$AC$63</c:f>
              <c:numCache>
                <c:formatCode>General</c:formatCode>
                <c:ptCount val="1"/>
                <c:pt idx="0">
                  <c:v>7</c:v>
                </c:pt>
              </c:numCache>
            </c:numRef>
          </c:val>
          <c:extLst>
            <c:ext xmlns:c16="http://schemas.microsoft.com/office/drawing/2014/chart" uri="{C3380CC4-5D6E-409C-BE32-E72D297353CC}">
              <c16:uniqueId val="{00000001-CE31-4C7D-B733-C78C9CBCB33D}"/>
            </c:ext>
          </c:extLst>
        </c:ser>
        <c:ser>
          <c:idx val="3"/>
          <c:order val="3"/>
          <c:tx>
            <c:strRef>
              <c:f>'Winchendon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'Winchendon Road'!$Z$63</c:f>
              <c:strCache>
                <c:ptCount val="1"/>
                <c:pt idx="0">
                  <c:v>Winchendon Road</c:v>
                </c:pt>
              </c:strCache>
            </c:strRef>
          </c:cat>
          <c:val>
            <c:numRef>
              <c:f>'Winchendon Road'!$AD$63</c:f>
              <c:numCache>
                <c:formatCode>General</c:formatCode>
                <c:ptCount val="1"/>
                <c:pt idx="0">
                  <c:v>4</c:v>
                </c:pt>
              </c:numCache>
            </c:numRef>
          </c:val>
          <c:extLst>
            <c:ext xmlns:c16="http://schemas.microsoft.com/office/drawing/2014/chart" uri="{C3380CC4-5D6E-409C-BE32-E72D297353CC}">
              <c16:uniqueId val="{00000002-CE31-4C7D-B733-C78C9CBCB33D}"/>
            </c:ext>
          </c:extLst>
        </c:ser>
        <c:ser>
          <c:idx val="4"/>
          <c:order val="4"/>
          <c:tx>
            <c:strRef>
              <c:f>'Winchendon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'Winchendon Road'!$Z$63</c:f>
              <c:strCache>
                <c:ptCount val="1"/>
                <c:pt idx="0">
                  <c:v>Winchendon Road</c:v>
                </c:pt>
              </c:strCache>
            </c:strRef>
          </c:cat>
          <c:val>
            <c:numRef>
              <c:f>'Winchendon Road'!$AE$63</c:f>
              <c:numCache>
                <c:formatCode>General</c:formatCode>
                <c:ptCount val="1"/>
                <c:pt idx="0">
                  <c:v>172</c:v>
                </c:pt>
              </c:numCache>
            </c:numRef>
          </c:val>
          <c:extLst>
            <c:ext xmlns:c16="http://schemas.microsoft.com/office/drawing/2014/chart" uri="{C3380CC4-5D6E-409C-BE32-E72D297353CC}">
              <c16:uniqueId val="{00000003-CE31-4C7D-B733-C78C9CBCB33D}"/>
            </c:ext>
          </c:extLst>
        </c:ser>
        <c:ser>
          <c:idx val="5"/>
          <c:order val="5"/>
          <c:tx>
            <c:strRef>
              <c:f>'Winchendon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'Winchendon Road'!$Z$63</c:f>
              <c:strCache>
                <c:ptCount val="1"/>
                <c:pt idx="0">
                  <c:v>Winchendon Road</c:v>
                </c:pt>
              </c:strCache>
            </c:strRef>
          </c:cat>
          <c:val>
            <c:numRef>
              <c:f>'Winchendon Road'!$AF$63</c:f>
              <c:numCache>
                <c:formatCode>General</c:formatCode>
                <c:ptCount val="1"/>
                <c:pt idx="0">
                  <c:v>18</c:v>
                </c:pt>
              </c:numCache>
            </c:numRef>
          </c:val>
          <c:extLst>
            <c:ext xmlns:c16="http://schemas.microsoft.com/office/drawing/2014/chart" uri="{C3380CC4-5D6E-409C-BE32-E72D297353CC}">
              <c16:uniqueId val="{00000004-CE31-4C7D-B733-C78C9CBCB33D}"/>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'Winchendon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'Winchendon Road'!$Z$63</c15:sqref>
                        </c15:formulaRef>
                      </c:ext>
                    </c:extLst>
                    <c:strCache>
                      <c:ptCount val="1"/>
                      <c:pt idx="0">
                        <c:v>Winchendon Road</c:v>
                      </c:pt>
                    </c:strCache>
                  </c:strRef>
                </c:cat>
                <c:val>
                  <c:numRef>
                    <c:extLst>
                      <c:ext uri="{02D57815-91ED-43cb-92C2-25804820EDAC}">
                        <c15:formulaRef>
                          <c15:sqref>'Winchendon Road'!$AA$63</c15:sqref>
                        </c15:formulaRef>
                      </c:ext>
                    </c:extLst>
                    <c:numCache>
                      <c:formatCode>General</c:formatCode>
                      <c:ptCount val="1"/>
                      <c:pt idx="0">
                        <c:v>0</c:v>
                      </c:pt>
                    </c:numCache>
                  </c:numRef>
                </c:val>
                <c:extLst>
                  <c:ext xmlns:c16="http://schemas.microsoft.com/office/drawing/2014/chart" uri="{C3380CC4-5D6E-409C-BE32-E72D297353CC}">
                    <c16:uniqueId val="{00000005-CE31-4C7D-B733-C78C9CBCB33D}"/>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'Winchendon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'Winchendon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Road'!$AA$79:$AP$79</c:f>
              <c:numCache>
                <c:formatCode>General</c:formatCode>
                <c:ptCount val="16"/>
                <c:pt idx="0">
                  <c:v>9</c:v>
                </c:pt>
                <c:pt idx="1">
                  <c:v>9</c:v>
                </c:pt>
                <c:pt idx="2">
                  <c:v>11</c:v>
                </c:pt>
                <c:pt idx="3">
                  <c:v>12</c:v>
                </c:pt>
                <c:pt idx="4">
                  <c:v>11</c:v>
                </c:pt>
                <c:pt idx="5">
                  <c:v>10</c:v>
                </c:pt>
                <c:pt idx="6">
                  <c:v>10</c:v>
                </c:pt>
                <c:pt idx="7">
                  <c:v>13</c:v>
                </c:pt>
                <c:pt idx="8">
                  <c:v>11</c:v>
                </c:pt>
                <c:pt idx="9">
                  <c:v>6</c:v>
                </c:pt>
                <c:pt idx="10">
                  <c:v>10</c:v>
                </c:pt>
                <c:pt idx="11">
                  <c:v>13</c:v>
                </c:pt>
                <c:pt idx="12">
                  <c:v>12</c:v>
                </c:pt>
                <c:pt idx="13">
                  <c:v>11</c:v>
                </c:pt>
                <c:pt idx="14">
                  <c:v>12</c:v>
                </c:pt>
                <c:pt idx="15">
                  <c:v>12</c:v>
                </c:pt>
              </c:numCache>
            </c:numRef>
          </c:val>
          <c:extLst>
            <c:ext xmlns:c16="http://schemas.microsoft.com/office/drawing/2014/chart" uri="{C3380CC4-5D6E-409C-BE32-E72D297353CC}">
              <c16:uniqueId val="{00000000-89DC-470B-B8FA-C27DD39A5FBE}"/>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'Winchendon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'Winchendon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'Winchendon Road'!$AA$95:$AP$95</c:f>
              <c:numCache>
                <c:formatCode>General</c:formatCode>
                <c:ptCount val="16"/>
                <c:pt idx="0">
                  <c:v>14</c:v>
                </c:pt>
                <c:pt idx="1">
                  <c:v>15</c:v>
                </c:pt>
                <c:pt idx="2">
                  <c:v>17</c:v>
                </c:pt>
                <c:pt idx="3">
                  <c:v>25</c:v>
                </c:pt>
                <c:pt idx="4">
                  <c:v>28</c:v>
                </c:pt>
                <c:pt idx="5">
                  <c:v>28</c:v>
                </c:pt>
                <c:pt idx="6">
                  <c:v>26</c:v>
                </c:pt>
                <c:pt idx="7">
                  <c:v>17</c:v>
                </c:pt>
                <c:pt idx="8">
                  <c:v>22</c:v>
                </c:pt>
                <c:pt idx="9">
                  <c:v>22</c:v>
                </c:pt>
                <c:pt idx="10">
                  <c:v>26</c:v>
                </c:pt>
                <c:pt idx="11">
                  <c:v>17</c:v>
                </c:pt>
                <c:pt idx="12">
                  <c:v>6</c:v>
                </c:pt>
                <c:pt idx="13">
                  <c:v>12</c:v>
                </c:pt>
                <c:pt idx="14">
                  <c:v>7</c:v>
                </c:pt>
                <c:pt idx="15">
                  <c:v>7</c:v>
                </c:pt>
              </c:numCache>
            </c:numRef>
          </c:val>
          <c:extLst>
            <c:ext xmlns:c16="http://schemas.microsoft.com/office/drawing/2014/chart" uri="{C3380CC4-5D6E-409C-BE32-E72D297353CC}">
              <c16:uniqueId val="{00000000-5C0B-488A-8BFF-50BE7DCDE6D7}"/>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'Wilcox Road'!$Z$38</c:f>
              <c:strCache>
                <c:ptCount val="1"/>
                <c:pt idx="0">
                  <c:v>COMMUTER</c:v>
                </c:pt>
              </c:strCache>
            </c:strRef>
          </c:tx>
          <c:spPr>
            <a:solidFill>
              <a:schemeClr val="accent1"/>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Road'!$AA$38:$AP$38</c:f>
              <c:numCache>
                <c:formatCode>General</c:formatCode>
                <c:ptCount val="16"/>
                <c:pt idx="0">
                  <c:v>0</c:v>
                </c:pt>
                <c:pt idx="1">
                  <c:v>0</c:v>
                </c:pt>
                <c:pt idx="2">
                  <c:v>0</c:v>
                </c:pt>
                <c:pt idx="3">
                  <c:v>0</c:v>
                </c:pt>
                <c:pt idx="4">
                  <c:v>4</c:v>
                </c:pt>
                <c:pt idx="5">
                  <c:v>4</c:v>
                </c:pt>
                <c:pt idx="6">
                  <c:v>4</c:v>
                </c:pt>
                <c:pt idx="7">
                  <c:v>4</c:v>
                </c:pt>
                <c:pt idx="8">
                  <c:v>4</c:v>
                </c:pt>
                <c:pt idx="9">
                  <c:v>4</c:v>
                </c:pt>
                <c:pt idx="10">
                  <c:v>5</c:v>
                </c:pt>
                <c:pt idx="11">
                  <c:v>5</c:v>
                </c:pt>
                <c:pt idx="12">
                  <c:v>5</c:v>
                </c:pt>
                <c:pt idx="13">
                  <c:v>3</c:v>
                </c:pt>
                <c:pt idx="14">
                  <c:v>0</c:v>
                </c:pt>
                <c:pt idx="15">
                  <c:v>0</c:v>
                </c:pt>
              </c:numCache>
            </c:numRef>
          </c:val>
          <c:extLst>
            <c:ext xmlns:c16="http://schemas.microsoft.com/office/drawing/2014/chart" uri="{C3380CC4-5D6E-409C-BE32-E72D297353CC}">
              <c16:uniqueId val="{00000001-4A39-487A-8296-ECB3398F96F9}"/>
            </c:ext>
          </c:extLst>
        </c:ser>
        <c:ser>
          <c:idx val="1"/>
          <c:order val="1"/>
          <c:tx>
            <c:strRef>
              <c:f>'Wilcox Road'!$Z$39</c:f>
              <c:strCache>
                <c:ptCount val="1"/>
                <c:pt idx="0">
                  <c:v>DISABLED</c:v>
                </c:pt>
              </c:strCache>
            </c:strRef>
          </c:tx>
          <c:spPr>
            <a:solidFill>
              <a:schemeClr val="accent2"/>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A39-487A-8296-ECB3398F96F9}"/>
            </c:ext>
          </c:extLst>
        </c:ser>
        <c:ser>
          <c:idx val="2"/>
          <c:order val="2"/>
          <c:tx>
            <c:strRef>
              <c:f>'Wilcox Road'!$Z$40</c:f>
              <c:strCache>
                <c:ptCount val="1"/>
                <c:pt idx="0">
                  <c:v>ILLEGAL</c:v>
                </c:pt>
              </c:strCache>
            </c:strRef>
          </c:tx>
          <c:spPr>
            <a:solidFill>
              <a:schemeClr val="accent3"/>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Road'!$AA$40:$AP$40</c:f>
              <c:numCache>
                <c:formatCode>General</c:formatCode>
                <c:ptCount val="16"/>
                <c:pt idx="0">
                  <c:v>9</c:v>
                </c:pt>
                <c:pt idx="1">
                  <c:v>9</c:v>
                </c:pt>
                <c:pt idx="2">
                  <c:v>9</c:v>
                </c:pt>
                <c:pt idx="3">
                  <c:v>7</c:v>
                </c:pt>
                <c:pt idx="4">
                  <c:v>9</c:v>
                </c:pt>
                <c:pt idx="5">
                  <c:v>9</c:v>
                </c:pt>
                <c:pt idx="6">
                  <c:v>9</c:v>
                </c:pt>
                <c:pt idx="7">
                  <c:v>7</c:v>
                </c:pt>
                <c:pt idx="8">
                  <c:v>6</c:v>
                </c:pt>
                <c:pt idx="9">
                  <c:v>11</c:v>
                </c:pt>
                <c:pt idx="10">
                  <c:v>7</c:v>
                </c:pt>
                <c:pt idx="11">
                  <c:v>7</c:v>
                </c:pt>
                <c:pt idx="12">
                  <c:v>7</c:v>
                </c:pt>
                <c:pt idx="13">
                  <c:v>6</c:v>
                </c:pt>
                <c:pt idx="14">
                  <c:v>4</c:v>
                </c:pt>
                <c:pt idx="15">
                  <c:v>4</c:v>
                </c:pt>
              </c:numCache>
            </c:numRef>
          </c:val>
          <c:extLst>
            <c:ext xmlns:c16="http://schemas.microsoft.com/office/drawing/2014/chart" uri="{C3380CC4-5D6E-409C-BE32-E72D297353CC}">
              <c16:uniqueId val="{00000005-4A39-487A-8296-ECB3398F96F9}"/>
            </c:ext>
          </c:extLst>
        </c:ser>
        <c:ser>
          <c:idx val="3"/>
          <c:order val="3"/>
          <c:tx>
            <c:strRef>
              <c:f>'Wilcox Road'!$Z$41</c:f>
              <c:strCache>
                <c:ptCount val="1"/>
                <c:pt idx="0">
                  <c:v>LONG STAY</c:v>
                </c:pt>
              </c:strCache>
            </c:strRef>
          </c:tx>
          <c:spPr>
            <a:solidFill>
              <a:schemeClr val="accent4"/>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Road'!$AA$41:$AP$41</c:f>
              <c:numCache>
                <c:formatCode>General</c:formatCode>
                <c:ptCount val="16"/>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7-4A39-487A-8296-ECB3398F96F9}"/>
            </c:ext>
          </c:extLst>
        </c:ser>
        <c:ser>
          <c:idx val="4"/>
          <c:order val="4"/>
          <c:tx>
            <c:strRef>
              <c:f>'Wilcox Road'!$Z$42</c:f>
              <c:strCache>
                <c:ptCount val="1"/>
                <c:pt idx="0">
                  <c:v>RESIDENT</c:v>
                </c:pt>
              </c:strCache>
            </c:strRef>
          </c:tx>
          <c:spPr>
            <a:solidFill>
              <a:schemeClr val="accent5"/>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Road'!$AA$42:$AP$42</c:f>
              <c:numCache>
                <c:formatCode>General</c:formatCode>
                <c:ptCount val="16"/>
                <c:pt idx="0">
                  <c:v>34</c:v>
                </c:pt>
                <c:pt idx="1">
                  <c:v>34</c:v>
                </c:pt>
                <c:pt idx="2">
                  <c:v>34</c:v>
                </c:pt>
                <c:pt idx="3">
                  <c:v>33</c:v>
                </c:pt>
                <c:pt idx="4">
                  <c:v>28</c:v>
                </c:pt>
                <c:pt idx="5">
                  <c:v>28</c:v>
                </c:pt>
                <c:pt idx="6">
                  <c:v>28</c:v>
                </c:pt>
                <c:pt idx="7">
                  <c:v>26</c:v>
                </c:pt>
                <c:pt idx="8">
                  <c:v>25</c:v>
                </c:pt>
                <c:pt idx="9">
                  <c:v>27</c:v>
                </c:pt>
                <c:pt idx="10">
                  <c:v>27</c:v>
                </c:pt>
                <c:pt idx="11">
                  <c:v>27</c:v>
                </c:pt>
                <c:pt idx="12">
                  <c:v>27</c:v>
                </c:pt>
                <c:pt idx="13">
                  <c:v>30</c:v>
                </c:pt>
                <c:pt idx="14">
                  <c:v>32</c:v>
                </c:pt>
                <c:pt idx="15">
                  <c:v>31</c:v>
                </c:pt>
              </c:numCache>
            </c:numRef>
          </c:val>
          <c:extLst>
            <c:ext xmlns:c16="http://schemas.microsoft.com/office/drawing/2014/chart" uri="{C3380CC4-5D6E-409C-BE32-E72D297353CC}">
              <c16:uniqueId val="{00000009-4A39-487A-8296-ECB3398F96F9}"/>
            </c:ext>
          </c:extLst>
        </c:ser>
        <c:ser>
          <c:idx val="5"/>
          <c:order val="5"/>
          <c:tx>
            <c:strRef>
              <c:f>'Wilcox Road'!$Z$43</c:f>
              <c:strCache>
                <c:ptCount val="1"/>
                <c:pt idx="0">
                  <c:v>SHORT STAY</c:v>
                </c:pt>
              </c:strCache>
            </c:strRef>
          </c:tx>
          <c:spPr>
            <a:solidFill>
              <a:schemeClr val="accent6"/>
            </a:solidFill>
            <a:ln>
              <a:noFill/>
            </a:ln>
            <a:effectLst/>
          </c:spPr>
          <c:invertIfNegative val="0"/>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Road'!$AA$43:$AP$43</c:f>
              <c:numCache>
                <c:formatCode>General</c:formatCode>
                <c:ptCount val="16"/>
                <c:pt idx="0">
                  <c:v>0</c:v>
                </c:pt>
                <c:pt idx="1">
                  <c:v>0</c:v>
                </c:pt>
                <c:pt idx="2">
                  <c:v>0</c:v>
                </c:pt>
                <c:pt idx="3">
                  <c:v>0</c:v>
                </c:pt>
                <c:pt idx="4">
                  <c:v>2</c:v>
                </c:pt>
                <c:pt idx="5">
                  <c:v>1</c:v>
                </c:pt>
                <c:pt idx="6">
                  <c:v>0</c:v>
                </c:pt>
                <c:pt idx="7">
                  <c:v>0</c:v>
                </c:pt>
                <c:pt idx="8">
                  <c:v>0</c:v>
                </c:pt>
                <c:pt idx="9">
                  <c:v>3</c:v>
                </c:pt>
                <c:pt idx="10">
                  <c:v>6</c:v>
                </c:pt>
                <c:pt idx="11">
                  <c:v>5</c:v>
                </c:pt>
                <c:pt idx="12">
                  <c:v>5</c:v>
                </c:pt>
                <c:pt idx="13">
                  <c:v>1</c:v>
                </c:pt>
                <c:pt idx="14">
                  <c:v>0</c:v>
                </c:pt>
                <c:pt idx="15">
                  <c:v>0</c:v>
                </c:pt>
              </c:numCache>
            </c:numRef>
          </c:val>
          <c:extLst>
            <c:ext xmlns:c16="http://schemas.microsoft.com/office/drawing/2014/chart" uri="{C3380CC4-5D6E-409C-BE32-E72D297353CC}">
              <c16:uniqueId val="{0000000B-4A39-487A-8296-ECB3398F96F9}"/>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'Wilcox Road'!$Z$44</c:f>
              <c:strCache>
                <c:ptCount val="1"/>
                <c:pt idx="0">
                  <c:v>CAPACITY</c:v>
                </c:pt>
              </c:strCache>
            </c:strRef>
          </c:tx>
          <c:spPr>
            <a:ln w="19050" cap="rnd" cmpd="sng" algn="ctr">
              <a:solidFill>
                <a:schemeClr val="tx1"/>
              </a:solidFill>
              <a:prstDash val="solid"/>
              <a:round/>
            </a:ln>
            <a:effectLst/>
          </c:spPr>
          <c:marker>
            <c:symbol val="none"/>
          </c:marker>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Road'!$AA$44:$AP$44</c:f>
              <c:numCache>
                <c:formatCode>General</c:formatCode>
                <c:ptCount val="16"/>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numCache>
            </c:numRef>
          </c:val>
          <c:smooth val="0"/>
          <c:extLst>
            <c:ext xmlns:c16="http://schemas.microsoft.com/office/drawing/2014/chart" uri="{C3380CC4-5D6E-409C-BE32-E72D297353CC}">
              <c16:uniqueId val="{0000000D-4A39-487A-8296-ECB3398F96F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'Clavering Close'!$Z$38</c:f>
              <c:strCache>
                <c:ptCount val="1"/>
                <c:pt idx="0">
                  <c:v>COMMUTER</c:v>
                </c:pt>
              </c:strCache>
            </c:strRef>
          </c:tx>
          <c:spPr>
            <a:solidFill>
              <a:schemeClr val="accent1"/>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54F1-4832-8E61-C142F360C1CE}"/>
            </c:ext>
          </c:extLst>
        </c:ser>
        <c:ser>
          <c:idx val="1"/>
          <c:order val="1"/>
          <c:tx>
            <c:strRef>
              <c:f>'Clavering Close'!$Z$39</c:f>
              <c:strCache>
                <c:ptCount val="1"/>
                <c:pt idx="0">
                  <c:v>DISABLED</c:v>
                </c:pt>
              </c:strCache>
            </c:strRef>
          </c:tx>
          <c:spPr>
            <a:solidFill>
              <a:schemeClr val="accent2"/>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54F1-4832-8E61-C142F360C1CE}"/>
            </c:ext>
          </c:extLst>
        </c:ser>
        <c:ser>
          <c:idx val="2"/>
          <c:order val="2"/>
          <c:tx>
            <c:strRef>
              <c:f>'Clavering Close'!$Z$40</c:f>
              <c:strCache>
                <c:ptCount val="1"/>
                <c:pt idx="0">
                  <c:v>ILLEGAL</c:v>
                </c:pt>
              </c:strCache>
            </c:strRef>
          </c:tx>
          <c:spPr>
            <a:solidFill>
              <a:schemeClr val="accent3"/>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54F1-4832-8E61-C142F360C1CE}"/>
            </c:ext>
          </c:extLst>
        </c:ser>
        <c:ser>
          <c:idx val="3"/>
          <c:order val="3"/>
          <c:tx>
            <c:strRef>
              <c:f>'Clavering Close'!$Z$41</c:f>
              <c:strCache>
                <c:ptCount val="1"/>
                <c:pt idx="0">
                  <c:v>LONG STAY</c:v>
                </c:pt>
              </c:strCache>
            </c:strRef>
          </c:tx>
          <c:spPr>
            <a:solidFill>
              <a:schemeClr val="accent4"/>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Close'!$AA$41:$AP$41</c:f>
              <c:numCache>
                <c:formatCode>General</c:formatCode>
                <c:ptCount val="16"/>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15-54F1-4832-8E61-C142F360C1CE}"/>
            </c:ext>
          </c:extLst>
        </c:ser>
        <c:ser>
          <c:idx val="4"/>
          <c:order val="4"/>
          <c:tx>
            <c:strRef>
              <c:f>'Clavering Close'!$Z$42</c:f>
              <c:strCache>
                <c:ptCount val="1"/>
                <c:pt idx="0">
                  <c:v>RESIDENT</c:v>
                </c:pt>
              </c:strCache>
            </c:strRef>
          </c:tx>
          <c:spPr>
            <a:solidFill>
              <a:schemeClr val="accent5"/>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Close'!$AA$42:$AP$42</c:f>
              <c:numCache>
                <c:formatCode>General</c:formatCode>
                <c:ptCount val="16"/>
                <c:pt idx="0">
                  <c:v>9</c:v>
                </c:pt>
                <c:pt idx="1">
                  <c:v>9</c:v>
                </c:pt>
                <c:pt idx="2">
                  <c:v>7</c:v>
                </c:pt>
                <c:pt idx="3">
                  <c:v>6</c:v>
                </c:pt>
                <c:pt idx="4">
                  <c:v>6</c:v>
                </c:pt>
                <c:pt idx="5">
                  <c:v>6</c:v>
                </c:pt>
                <c:pt idx="6">
                  <c:v>6</c:v>
                </c:pt>
                <c:pt idx="7">
                  <c:v>6</c:v>
                </c:pt>
                <c:pt idx="8">
                  <c:v>7</c:v>
                </c:pt>
                <c:pt idx="9">
                  <c:v>7</c:v>
                </c:pt>
                <c:pt idx="10">
                  <c:v>6</c:v>
                </c:pt>
                <c:pt idx="11">
                  <c:v>5</c:v>
                </c:pt>
                <c:pt idx="12">
                  <c:v>2</c:v>
                </c:pt>
                <c:pt idx="13">
                  <c:v>4</c:v>
                </c:pt>
                <c:pt idx="14">
                  <c:v>4</c:v>
                </c:pt>
                <c:pt idx="15">
                  <c:v>4</c:v>
                </c:pt>
              </c:numCache>
            </c:numRef>
          </c:val>
          <c:extLst>
            <c:ext xmlns:c16="http://schemas.microsoft.com/office/drawing/2014/chart" uri="{C3380CC4-5D6E-409C-BE32-E72D297353CC}">
              <c16:uniqueId val="{00000017-54F1-4832-8E61-C142F360C1CE}"/>
            </c:ext>
          </c:extLst>
        </c:ser>
        <c:ser>
          <c:idx val="5"/>
          <c:order val="5"/>
          <c:tx>
            <c:strRef>
              <c:f>'Clavering Close'!$Z$43</c:f>
              <c:strCache>
                <c:ptCount val="1"/>
                <c:pt idx="0">
                  <c:v>SHORT STAY</c:v>
                </c:pt>
              </c:strCache>
            </c:strRef>
          </c:tx>
          <c:spPr>
            <a:solidFill>
              <a:schemeClr val="accent6"/>
            </a:solidFill>
            <a:ln>
              <a:noFill/>
            </a:ln>
            <a:effectLst/>
          </c:spPr>
          <c:invertIfNegative val="0"/>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Close'!$AA$43:$AP$43</c:f>
              <c:numCache>
                <c:formatCode>General</c:formatCode>
                <c:ptCount val="16"/>
                <c:pt idx="0">
                  <c:v>0</c:v>
                </c:pt>
                <c:pt idx="1">
                  <c:v>0</c:v>
                </c:pt>
                <c:pt idx="2">
                  <c:v>0</c:v>
                </c:pt>
                <c:pt idx="3">
                  <c:v>0</c:v>
                </c:pt>
                <c:pt idx="4">
                  <c:v>2</c:v>
                </c:pt>
                <c:pt idx="5">
                  <c:v>1</c:v>
                </c:pt>
                <c:pt idx="6">
                  <c:v>1</c:v>
                </c:pt>
                <c:pt idx="7">
                  <c:v>1</c:v>
                </c:pt>
                <c:pt idx="8">
                  <c:v>1</c:v>
                </c:pt>
                <c:pt idx="9">
                  <c:v>1</c:v>
                </c:pt>
                <c:pt idx="10">
                  <c:v>2</c:v>
                </c:pt>
                <c:pt idx="11">
                  <c:v>2</c:v>
                </c:pt>
                <c:pt idx="12">
                  <c:v>0</c:v>
                </c:pt>
                <c:pt idx="13">
                  <c:v>0</c:v>
                </c:pt>
                <c:pt idx="14">
                  <c:v>0</c:v>
                </c:pt>
                <c:pt idx="15">
                  <c:v>0</c:v>
                </c:pt>
              </c:numCache>
            </c:numRef>
          </c:val>
          <c:extLst>
            <c:ext xmlns:c16="http://schemas.microsoft.com/office/drawing/2014/chart" uri="{C3380CC4-5D6E-409C-BE32-E72D297353CC}">
              <c16:uniqueId val="{00000019-54F1-4832-8E61-C142F360C1CE}"/>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'Clavering Close'!$Z$44</c:f>
              <c:strCache>
                <c:ptCount val="1"/>
                <c:pt idx="0">
                  <c:v>CAPACITY</c:v>
                </c:pt>
              </c:strCache>
            </c:strRef>
          </c:tx>
          <c:spPr>
            <a:ln w="19050" cap="rnd" cmpd="sng" algn="ctr">
              <a:solidFill>
                <a:schemeClr val="tx1"/>
              </a:solidFill>
              <a:prstDash val="solid"/>
              <a:round/>
            </a:ln>
            <a:effectLst/>
          </c:spPr>
          <c:marker>
            <c:symbol val="none"/>
          </c:marker>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Close'!$AA$44:$AP$44</c:f>
              <c:numCache>
                <c:formatCode>General</c:formatCode>
                <c:ptCount val="16"/>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numCache>
            </c:numRef>
          </c:val>
          <c:smooth val="0"/>
          <c:extLst>
            <c:ext xmlns:c16="http://schemas.microsoft.com/office/drawing/2014/chart" uri="{C3380CC4-5D6E-409C-BE32-E72D297353CC}">
              <c16:uniqueId val="{0000001B-54F1-4832-8E61-C142F360C1CE}"/>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'Wilcox Road'!$Z$55</c:f>
              <c:strCache>
                <c:ptCount val="1"/>
                <c:pt idx="0">
                  <c:v>DISABLED</c:v>
                </c:pt>
              </c:strCache>
            </c:strRef>
          </c:tx>
          <c:spPr>
            <a:solidFill>
              <a:schemeClr val="accent2"/>
            </a:solidFill>
            <a:ln>
              <a:noFill/>
            </a:ln>
            <a:effectLst/>
          </c:spPr>
          <c:invertIfNegative val="0"/>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F40-4EBF-B6B9-ACFDD9C2722B}"/>
            </c:ext>
          </c:extLst>
        </c:ser>
        <c:ser>
          <c:idx val="2"/>
          <c:order val="2"/>
          <c:tx>
            <c:strRef>
              <c:f>'Wilcox Road'!$Z$56</c:f>
              <c:strCache>
                <c:ptCount val="1"/>
                <c:pt idx="0">
                  <c:v>ILLEGAL</c:v>
                </c:pt>
              </c:strCache>
            </c:strRef>
          </c:tx>
          <c:spPr>
            <a:solidFill>
              <a:schemeClr val="accent3"/>
            </a:solidFill>
            <a:ln>
              <a:noFill/>
            </a:ln>
            <a:effectLst/>
          </c:spPr>
          <c:invertIfNegative val="0"/>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Road'!$AA$56:$AP$56</c:f>
              <c:numCache>
                <c:formatCode>General</c:formatCode>
                <c:ptCount val="16"/>
                <c:pt idx="0">
                  <c:v>2</c:v>
                </c:pt>
                <c:pt idx="1">
                  <c:v>2</c:v>
                </c:pt>
                <c:pt idx="2">
                  <c:v>2</c:v>
                </c:pt>
                <c:pt idx="3">
                  <c:v>2</c:v>
                </c:pt>
                <c:pt idx="4">
                  <c:v>3</c:v>
                </c:pt>
                <c:pt idx="5">
                  <c:v>2</c:v>
                </c:pt>
                <c:pt idx="6">
                  <c:v>2</c:v>
                </c:pt>
                <c:pt idx="7">
                  <c:v>3</c:v>
                </c:pt>
                <c:pt idx="8">
                  <c:v>3</c:v>
                </c:pt>
                <c:pt idx="9">
                  <c:v>5</c:v>
                </c:pt>
                <c:pt idx="10">
                  <c:v>5</c:v>
                </c:pt>
                <c:pt idx="11">
                  <c:v>5</c:v>
                </c:pt>
                <c:pt idx="12">
                  <c:v>6</c:v>
                </c:pt>
                <c:pt idx="13">
                  <c:v>5</c:v>
                </c:pt>
                <c:pt idx="14">
                  <c:v>6</c:v>
                </c:pt>
                <c:pt idx="15">
                  <c:v>5</c:v>
                </c:pt>
              </c:numCache>
            </c:numRef>
          </c:val>
          <c:extLst>
            <c:ext xmlns:c16="http://schemas.microsoft.com/office/drawing/2014/chart" uri="{C3380CC4-5D6E-409C-BE32-E72D297353CC}">
              <c16:uniqueId val="{00000002-0F40-4EBF-B6B9-ACFDD9C2722B}"/>
            </c:ext>
          </c:extLst>
        </c:ser>
        <c:ser>
          <c:idx val="3"/>
          <c:order val="3"/>
          <c:tx>
            <c:strRef>
              <c:f>'Wilcox Road'!$Z$57</c:f>
              <c:strCache>
                <c:ptCount val="1"/>
                <c:pt idx="0">
                  <c:v>LONG STAY</c:v>
                </c:pt>
              </c:strCache>
            </c:strRef>
          </c:tx>
          <c:spPr>
            <a:solidFill>
              <a:schemeClr val="accent4"/>
            </a:solidFill>
            <a:ln>
              <a:noFill/>
            </a:ln>
            <a:effectLst/>
          </c:spPr>
          <c:invertIfNegative val="0"/>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Road'!$AA$57:$AP$57</c:f>
              <c:numCache>
                <c:formatCode>General</c:formatCode>
                <c:ptCount val="16"/>
                <c:pt idx="0">
                  <c:v>0</c:v>
                </c:pt>
                <c:pt idx="1">
                  <c:v>0</c:v>
                </c:pt>
                <c:pt idx="2">
                  <c:v>0</c:v>
                </c:pt>
                <c:pt idx="3">
                  <c:v>0</c:v>
                </c:pt>
                <c:pt idx="4">
                  <c:v>1</c:v>
                </c:pt>
                <c:pt idx="5">
                  <c:v>1</c:v>
                </c:pt>
                <c:pt idx="6">
                  <c:v>1</c:v>
                </c:pt>
                <c:pt idx="7">
                  <c:v>2</c:v>
                </c:pt>
                <c:pt idx="8">
                  <c:v>2</c:v>
                </c:pt>
                <c:pt idx="9">
                  <c:v>2</c:v>
                </c:pt>
                <c:pt idx="10">
                  <c:v>2</c:v>
                </c:pt>
                <c:pt idx="11">
                  <c:v>1</c:v>
                </c:pt>
                <c:pt idx="12">
                  <c:v>0</c:v>
                </c:pt>
                <c:pt idx="13">
                  <c:v>0</c:v>
                </c:pt>
                <c:pt idx="14">
                  <c:v>0</c:v>
                </c:pt>
                <c:pt idx="15">
                  <c:v>0</c:v>
                </c:pt>
              </c:numCache>
            </c:numRef>
          </c:val>
          <c:extLst>
            <c:ext xmlns:c16="http://schemas.microsoft.com/office/drawing/2014/chart" uri="{C3380CC4-5D6E-409C-BE32-E72D297353CC}">
              <c16:uniqueId val="{00000003-0F40-4EBF-B6B9-ACFDD9C2722B}"/>
            </c:ext>
          </c:extLst>
        </c:ser>
        <c:ser>
          <c:idx val="4"/>
          <c:order val="4"/>
          <c:tx>
            <c:strRef>
              <c:f>'Wilcox Road'!$Z$58</c:f>
              <c:strCache>
                <c:ptCount val="1"/>
                <c:pt idx="0">
                  <c:v>RESIDENT</c:v>
                </c:pt>
              </c:strCache>
            </c:strRef>
          </c:tx>
          <c:spPr>
            <a:solidFill>
              <a:schemeClr val="accent5"/>
            </a:solidFill>
            <a:ln>
              <a:noFill/>
            </a:ln>
            <a:effectLst/>
          </c:spPr>
          <c:invertIfNegative val="0"/>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Road'!$AA$58:$AP$58</c:f>
              <c:numCache>
                <c:formatCode>General</c:formatCode>
                <c:ptCount val="16"/>
                <c:pt idx="0">
                  <c:v>36</c:v>
                </c:pt>
                <c:pt idx="1">
                  <c:v>35</c:v>
                </c:pt>
                <c:pt idx="2">
                  <c:v>35</c:v>
                </c:pt>
                <c:pt idx="3">
                  <c:v>30</c:v>
                </c:pt>
                <c:pt idx="4">
                  <c:v>30</c:v>
                </c:pt>
                <c:pt idx="5">
                  <c:v>25</c:v>
                </c:pt>
                <c:pt idx="6">
                  <c:v>25</c:v>
                </c:pt>
                <c:pt idx="7">
                  <c:v>26</c:v>
                </c:pt>
                <c:pt idx="8">
                  <c:v>26</c:v>
                </c:pt>
                <c:pt idx="9">
                  <c:v>27</c:v>
                </c:pt>
                <c:pt idx="10">
                  <c:v>27</c:v>
                </c:pt>
                <c:pt idx="11">
                  <c:v>29</c:v>
                </c:pt>
                <c:pt idx="12">
                  <c:v>32</c:v>
                </c:pt>
                <c:pt idx="13">
                  <c:v>28</c:v>
                </c:pt>
                <c:pt idx="14">
                  <c:v>35</c:v>
                </c:pt>
                <c:pt idx="15">
                  <c:v>35</c:v>
                </c:pt>
              </c:numCache>
            </c:numRef>
          </c:val>
          <c:extLst>
            <c:ext xmlns:c16="http://schemas.microsoft.com/office/drawing/2014/chart" uri="{C3380CC4-5D6E-409C-BE32-E72D297353CC}">
              <c16:uniqueId val="{00000004-0F40-4EBF-B6B9-ACFDD9C2722B}"/>
            </c:ext>
          </c:extLst>
        </c:ser>
        <c:ser>
          <c:idx val="5"/>
          <c:order val="5"/>
          <c:tx>
            <c:strRef>
              <c:f>'Wilcox Road'!$Z$59</c:f>
              <c:strCache>
                <c:ptCount val="1"/>
                <c:pt idx="0">
                  <c:v>SHORT STAY</c:v>
                </c:pt>
              </c:strCache>
            </c:strRef>
          </c:tx>
          <c:spPr>
            <a:solidFill>
              <a:schemeClr val="accent6"/>
            </a:solidFill>
            <a:ln>
              <a:noFill/>
            </a:ln>
            <a:effectLst/>
          </c:spPr>
          <c:invertIfNegative val="0"/>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Road'!$AA$59:$AP$59</c:f>
              <c:numCache>
                <c:formatCode>General</c:formatCode>
                <c:ptCount val="16"/>
                <c:pt idx="0">
                  <c:v>0</c:v>
                </c:pt>
                <c:pt idx="1">
                  <c:v>0</c:v>
                </c:pt>
                <c:pt idx="2">
                  <c:v>0</c:v>
                </c:pt>
                <c:pt idx="3">
                  <c:v>1</c:v>
                </c:pt>
                <c:pt idx="4">
                  <c:v>2</c:v>
                </c:pt>
                <c:pt idx="5">
                  <c:v>0</c:v>
                </c:pt>
                <c:pt idx="6">
                  <c:v>0</c:v>
                </c:pt>
                <c:pt idx="7">
                  <c:v>1</c:v>
                </c:pt>
                <c:pt idx="8">
                  <c:v>0</c:v>
                </c:pt>
                <c:pt idx="9">
                  <c:v>2</c:v>
                </c:pt>
                <c:pt idx="10">
                  <c:v>2</c:v>
                </c:pt>
                <c:pt idx="11">
                  <c:v>3</c:v>
                </c:pt>
                <c:pt idx="12">
                  <c:v>3</c:v>
                </c:pt>
                <c:pt idx="13">
                  <c:v>2</c:v>
                </c:pt>
                <c:pt idx="14">
                  <c:v>0</c:v>
                </c:pt>
                <c:pt idx="15">
                  <c:v>0</c:v>
                </c:pt>
              </c:numCache>
            </c:numRef>
          </c:val>
          <c:extLst>
            <c:ext xmlns:c16="http://schemas.microsoft.com/office/drawing/2014/chart" uri="{C3380CC4-5D6E-409C-BE32-E72D297353CC}">
              <c16:uniqueId val="{00000005-0F40-4EBF-B6B9-ACFDD9C2722B}"/>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'Wilcox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'Wilcox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'Wilcox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0F40-4EBF-B6B9-ACFDD9C2722B}"/>
                  </c:ext>
                </c:extLst>
              </c15:ser>
            </c15:filteredBarSeries>
          </c:ext>
        </c:extLst>
      </c:barChart>
      <c:lineChart>
        <c:grouping val="standard"/>
        <c:varyColors val="0"/>
        <c:ser>
          <c:idx val="6"/>
          <c:order val="6"/>
          <c:tx>
            <c:strRef>
              <c:f>'Wilcox Road'!$Z$60</c:f>
              <c:strCache>
                <c:ptCount val="1"/>
                <c:pt idx="0">
                  <c:v>CAPACITY</c:v>
                </c:pt>
              </c:strCache>
            </c:strRef>
          </c:tx>
          <c:spPr>
            <a:ln w="19050" cap="rnd" cmpd="sng" algn="ctr">
              <a:solidFill>
                <a:schemeClr val="tx1"/>
              </a:solidFill>
              <a:prstDash val="solid"/>
              <a:round/>
            </a:ln>
            <a:effectLst/>
          </c:spPr>
          <c:marker>
            <c:symbol val="none"/>
          </c:marker>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Road'!$AA$60:$AP$60</c:f>
              <c:numCache>
                <c:formatCode>General</c:formatCode>
                <c:ptCount val="16"/>
                <c:pt idx="0">
                  <c:v>35</c:v>
                </c:pt>
                <c:pt idx="1">
                  <c:v>35</c:v>
                </c:pt>
                <c:pt idx="2">
                  <c:v>35</c:v>
                </c:pt>
                <c:pt idx="3">
                  <c:v>35</c:v>
                </c:pt>
                <c:pt idx="4">
                  <c:v>35</c:v>
                </c:pt>
                <c:pt idx="5">
                  <c:v>35</c:v>
                </c:pt>
                <c:pt idx="6">
                  <c:v>35</c:v>
                </c:pt>
                <c:pt idx="7">
                  <c:v>35</c:v>
                </c:pt>
                <c:pt idx="8">
                  <c:v>35</c:v>
                </c:pt>
                <c:pt idx="9">
                  <c:v>35</c:v>
                </c:pt>
                <c:pt idx="10">
                  <c:v>35</c:v>
                </c:pt>
                <c:pt idx="11">
                  <c:v>35</c:v>
                </c:pt>
                <c:pt idx="12">
                  <c:v>35</c:v>
                </c:pt>
                <c:pt idx="13">
                  <c:v>35</c:v>
                </c:pt>
                <c:pt idx="14">
                  <c:v>35</c:v>
                </c:pt>
                <c:pt idx="15">
                  <c:v>35</c:v>
                </c:pt>
              </c:numCache>
            </c:numRef>
          </c:val>
          <c:smooth val="0"/>
          <c:extLst>
            <c:ext xmlns:c16="http://schemas.microsoft.com/office/drawing/2014/chart" uri="{C3380CC4-5D6E-409C-BE32-E72D297353CC}">
              <c16:uniqueId val="{00000006-0F40-4EBF-B6B9-ACFDD9C2722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5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'Wilcox Road'!$Z$63</c:f>
              <c:strCache>
                <c:ptCount val="1"/>
                <c:pt idx="0">
                  <c:v>Wilcox Road</c:v>
                </c:pt>
              </c:strCache>
            </c:strRef>
          </c:tx>
          <c:dPt>
            <c:idx val="0"/>
            <c:bubble3D val="0"/>
            <c:spPr>
              <a:solidFill>
                <a:schemeClr val="accent3"/>
              </a:solidFill>
              <a:ln>
                <a:noFill/>
              </a:ln>
              <a:effectLst/>
            </c:spPr>
            <c:extLst>
              <c:ext xmlns:c16="http://schemas.microsoft.com/office/drawing/2014/chart" uri="{C3380CC4-5D6E-409C-BE32-E72D297353CC}">
                <c16:uniqueId val="{00000001-DE99-4A92-A953-4EB8364A57B3}"/>
              </c:ext>
            </c:extLst>
          </c:dPt>
          <c:dPt>
            <c:idx val="1"/>
            <c:bubble3D val="0"/>
            <c:spPr>
              <a:solidFill>
                <a:schemeClr val="accent4"/>
              </a:solidFill>
              <a:ln>
                <a:noFill/>
              </a:ln>
              <a:effectLst/>
            </c:spPr>
            <c:extLst>
              <c:ext xmlns:c16="http://schemas.microsoft.com/office/drawing/2014/chart" uri="{C3380CC4-5D6E-409C-BE32-E72D297353CC}">
                <c16:uniqueId val="{00000003-DE99-4A92-A953-4EB8364A57B3}"/>
              </c:ext>
            </c:extLst>
          </c:dPt>
          <c:dPt>
            <c:idx val="2"/>
            <c:bubble3D val="0"/>
            <c:spPr>
              <a:solidFill>
                <a:schemeClr val="accent5"/>
              </a:solidFill>
              <a:ln>
                <a:noFill/>
              </a:ln>
              <a:effectLst/>
            </c:spPr>
            <c:extLst>
              <c:ext xmlns:c16="http://schemas.microsoft.com/office/drawing/2014/chart" uri="{C3380CC4-5D6E-409C-BE32-E72D297353CC}">
                <c16:uniqueId val="{00000005-DE99-4A92-A953-4EB8364A57B3}"/>
              </c:ext>
            </c:extLst>
          </c:dPt>
          <c:dPt>
            <c:idx val="3"/>
            <c:bubble3D val="0"/>
            <c:spPr>
              <a:solidFill>
                <a:schemeClr val="accent6"/>
              </a:solidFill>
              <a:ln>
                <a:noFill/>
              </a:ln>
              <a:effectLst/>
            </c:spPr>
            <c:extLst>
              <c:ext xmlns:c16="http://schemas.microsoft.com/office/drawing/2014/chart" uri="{C3380CC4-5D6E-409C-BE32-E72D297353CC}">
                <c16:uniqueId val="{00000007-DE99-4A92-A953-4EB8364A57B3}"/>
              </c:ext>
            </c:extLst>
          </c:dPt>
          <c:dLbls>
            <c:dLbl>
              <c:idx val="0"/>
              <c:layout>
                <c:manualLayout>
                  <c:x val="-2.9882400795600068E-2"/>
                  <c:y val="-8.81241083730999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E99-4A92-A953-4EB8364A57B3}"/>
                </c:ext>
              </c:extLst>
            </c:dLbl>
            <c:dLbl>
              <c:idx val="2"/>
              <c:layout>
                <c:manualLayout>
                  <c:x val="-0.16588588930197123"/>
                  <c:y val="-4.95473489670833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E99-4A92-A953-4EB8364A57B3}"/>
                </c:ext>
              </c:extLst>
            </c:dLbl>
            <c:dLbl>
              <c:idx val="3"/>
              <c:layout>
                <c:manualLayout>
                  <c:x val="5.4993384362505239E-3"/>
                  <c:y val="7.904794044084574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E99-4A92-A953-4EB8364A57B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'Wilcox Road'!$AA$62:$AF$62</c15:sqref>
                  </c15:fullRef>
                </c:ext>
              </c:extLst>
              <c:f>'Wilcox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'Wilcox Road'!$AA$63:$AF$63</c15:sqref>
                  </c15:fullRef>
                </c:ext>
              </c:extLst>
              <c:f>'Wilcox Road'!$AC$63:$AF$63</c:f>
              <c:numCache>
                <c:formatCode>General</c:formatCode>
                <c:ptCount val="4"/>
                <c:pt idx="0">
                  <c:v>12</c:v>
                </c:pt>
                <c:pt idx="1">
                  <c:v>3</c:v>
                </c:pt>
                <c:pt idx="2">
                  <c:v>58</c:v>
                </c:pt>
                <c:pt idx="3">
                  <c:v>9</c:v>
                </c:pt>
              </c:numCache>
            </c:numRef>
          </c:val>
          <c:extLst>
            <c:ext xmlns:c15="http://schemas.microsoft.com/office/drawing/2012/chart" uri="{02D57815-91ED-43cb-92C2-25804820EDAC}">
              <c15:categoryFilterExceptions>
                <c15:categoryFilterException>
                  <c15:sqref>'Wilcox Road'!$AA$63</c15:sqref>
                  <c15:spPr xmlns:c15="http://schemas.microsoft.com/office/drawing/2012/chart">
                    <a:solidFill>
                      <a:schemeClr val="accent1"/>
                    </a:solidFill>
                    <a:ln>
                      <a:noFill/>
                    </a:ln>
                    <a:effectLst/>
                  </c15:spPr>
                  <c15:bubble3D val="0"/>
                </c15:categoryFilterException>
                <c15:categoryFilterException>
                  <c15:sqref>'Wilcox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DE99-4A92-A953-4EB8364A57B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'Wilcox Road'!$Z$47</c:f>
              <c:strCache>
                <c:ptCount val="1"/>
                <c:pt idx="0">
                  <c:v>Wilcox Road</c:v>
                </c:pt>
              </c:strCache>
            </c:strRef>
          </c:tx>
          <c:dPt>
            <c:idx val="0"/>
            <c:bubble3D val="0"/>
            <c:spPr>
              <a:solidFill>
                <a:schemeClr val="accent1"/>
              </a:solidFill>
              <a:ln>
                <a:noFill/>
              </a:ln>
              <a:effectLst/>
            </c:spPr>
            <c:extLst>
              <c:ext xmlns:c16="http://schemas.microsoft.com/office/drawing/2014/chart" uri="{C3380CC4-5D6E-409C-BE32-E72D297353CC}">
                <c16:uniqueId val="{00000001-A125-41CF-AC84-1051DF2A005E}"/>
              </c:ext>
            </c:extLst>
          </c:dPt>
          <c:dPt>
            <c:idx val="1"/>
            <c:bubble3D val="0"/>
            <c:spPr>
              <a:solidFill>
                <a:schemeClr val="accent2"/>
              </a:solidFill>
              <a:ln>
                <a:noFill/>
              </a:ln>
              <a:effectLst/>
            </c:spPr>
            <c:extLst>
              <c:ext xmlns:c16="http://schemas.microsoft.com/office/drawing/2014/chart" uri="{C3380CC4-5D6E-409C-BE32-E72D297353CC}">
                <c16:uniqueId val="{00000003-A125-41CF-AC84-1051DF2A005E}"/>
              </c:ext>
            </c:extLst>
          </c:dPt>
          <c:dPt>
            <c:idx val="2"/>
            <c:bubble3D val="0"/>
            <c:spPr>
              <a:solidFill>
                <a:schemeClr val="accent3"/>
              </a:solidFill>
              <a:ln>
                <a:noFill/>
              </a:ln>
              <a:effectLst/>
            </c:spPr>
            <c:extLst>
              <c:ext xmlns:c16="http://schemas.microsoft.com/office/drawing/2014/chart" uri="{C3380CC4-5D6E-409C-BE32-E72D297353CC}">
                <c16:uniqueId val="{00000005-A125-41CF-AC84-1051DF2A005E}"/>
              </c:ext>
            </c:extLst>
          </c:dPt>
          <c:dPt>
            <c:idx val="3"/>
            <c:bubble3D val="0"/>
            <c:spPr>
              <a:solidFill>
                <a:schemeClr val="accent4"/>
              </a:solidFill>
              <a:ln>
                <a:noFill/>
              </a:ln>
              <a:effectLst/>
            </c:spPr>
            <c:extLst>
              <c:ext xmlns:c16="http://schemas.microsoft.com/office/drawing/2014/chart" uri="{C3380CC4-5D6E-409C-BE32-E72D297353CC}">
                <c16:uniqueId val="{00000007-A125-41CF-AC84-1051DF2A005E}"/>
              </c:ext>
            </c:extLst>
          </c:dPt>
          <c:dPt>
            <c:idx val="4"/>
            <c:bubble3D val="0"/>
            <c:spPr>
              <a:solidFill>
                <a:schemeClr val="accent5"/>
              </a:solidFill>
              <a:ln>
                <a:noFill/>
              </a:ln>
              <a:effectLst/>
            </c:spPr>
            <c:extLst>
              <c:ext xmlns:c16="http://schemas.microsoft.com/office/drawing/2014/chart" uri="{C3380CC4-5D6E-409C-BE32-E72D297353CC}">
                <c16:uniqueId val="{00000009-A125-41CF-AC84-1051DF2A005E}"/>
              </c:ext>
            </c:extLst>
          </c:dPt>
          <c:dPt>
            <c:idx val="5"/>
            <c:bubble3D val="0"/>
            <c:spPr>
              <a:solidFill>
                <a:schemeClr val="accent6"/>
              </a:solidFill>
              <a:ln>
                <a:noFill/>
              </a:ln>
              <a:effectLst/>
            </c:spPr>
            <c:extLst>
              <c:ext xmlns:c16="http://schemas.microsoft.com/office/drawing/2014/chart" uri="{C3380CC4-5D6E-409C-BE32-E72D297353CC}">
                <c16:uniqueId val="{0000000B-A125-41CF-AC84-1051DF2A005E}"/>
              </c:ext>
            </c:extLst>
          </c:dPt>
          <c:dLbls>
            <c:dLbl>
              <c:idx val="1"/>
              <c:delete val="1"/>
              <c:extLst>
                <c:ext xmlns:c15="http://schemas.microsoft.com/office/drawing/2012/chart" uri="{CE6537A1-D6FC-4f65-9D91-7224C49458BB}"/>
                <c:ext xmlns:c16="http://schemas.microsoft.com/office/drawing/2014/chart" uri="{C3380CC4-5D6E-409C-BE32-E72D297353CC}">
                  <c16:uniqueId val="{00000003-A125-41CF-AC84-1051DF2A005E}"/>
                </c:ext>
              </c:extLst>
            </c:dLbl>
            <c:dLbl>
              <c:idx val="2"/>
              <c:layout>
                <c:manualLayout>
                  <c:x val="2.8102769366414985E-2"/>
                  <c:y val="-3.6830236104922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25-41CF-AC84-1051DF2A005E}"/>
                </c:ext>
              </c:extLst>
            </c:dLbl>
            <c:dLbl>
              <c:idx val="4"/>
              <c:layout>
                <c:manualLayout>
                  <c:x val="-2.6752039815223283E-2"/>
                  <c:y val="-5.1152451558488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25-41CF-AC84-1051DF2A005E}"/>
                </c:ext>
              </c:extLst>
            </c:dLbl>
            <c:dLbl>
              <c:idx val="5"/>
              <c:layout>
                <c:manualLayout>
                  <c:x val="2.153513246672642E-2"/>
                  <c:y val="-8.910560983907899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25-41CF-AC84-1051DF2A005E}"/>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'Wilcox Road'!$AA$46:$AF$46</c:f>
              <c:strCache>
                <c:ptCount val="6"/>
                <c:pt idx="0">
                  <c:v>COMMUTER</c:v>
                </c:pt>
                <c:pt idx="1">
                  <c:v>DISABLED</c:v>
                </c:pt>
                <c:pt idx="2">
                  <c:v>ILLEGAL</c:v>
                </c:pt>
                <c:pt idx="3">
                  <c:v>LONG STAY</c:v>
                </c:pt>
                <c:pt idx="4">
                  <c:v>RESIDENT</c:v>
                </c:pt>
                <c:pt idx="5">
                  <c:v>SHORT STAY</c:v>
                </c:pt>
              </c:strCache>
            </c:strRef>
          </c:cat>
          <c:val>
            <c:numRef>
              <c:f>'Wilcox Road'!$AA$47:$AF$47</c:f>
              <c:numCache>
                <c:formatCode>General</c:formatCode>
                <c:ptCount val="6"/>
                <c:pt idx="0">
                  <c:v>5</c:v>
                </c:pt>
                <c:pt idx="1">
                  <c:v>0</c:v>
                </c:pt>
                <c:pt idx="2">
                  <c:v>20</c:v>
                </c:pt>
                <c:pt idx="3">
                  <c:v>2</c:v>
                </c:pt>
                <c:pt idx="4">
                  <c:v>54</c:v>
                </c:pt>
                <c:pt idx="5">
                  <c:v>11</c:v>
                </c:pt>
              </c:numCache>
            </c:numRef>
          </c:val>
          <c:extLst>
            <c:ext xmlns:c16="http://schemas.microsoft.com/office/drawing/2014/chart" uri="{C3380CC4-5D6E-409C-BE32-E72D297353CC}">
              <c16:uniqueId val="{0000000C-A125-41CF-AC84-1051DF2A005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'Wilcox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Road'!$AA$47</c:f>
              <c:numCache>
                <c:formatCode>General</c:formatCode>
                <c:ptCount val="1"/>
                <c:pt idx="0">
                  <c:v>5</c:v>
                </c:pt>
              </c:numCache>
            </c:numRef>
          </c:val>
          <c:extLst>
            <c:ext xmlns:c16="http://schemas.microsoft.com/office/drawing/2014/chart" uri="{C3380CC4-5D6E-409C-BE32-E72D297353CC}">
              <c16:uniqueId val="{00000000-46E2-4602-86A2-335F69E87651}"/>
            </c:ext>
          </c:extLst>
        </c:ser>
        <c:ser>
          <c:idx val="1"/>
          <c:order val="1"/>
          <c:tx>
            <c:strRef>
              <c:f>'Wilcox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Road'!$AB$47</c:f>
              <c:numCache>
                <c:formatCode>General</c:formatCode>
                <c:ptCount val="1"/>
                <c:pt idx="0">
                  <c:v>0</c:v>
                </c:pt>
              </c:numCache>
            </c:numRef>
          </c:val>
          <c:extLst>
            <c:ext xmlns:c16="http://schemas.microsoft.com/office/drawing/2014/chart" uri="{C3380CC4-5D6E-409C-BE32-E72D297353CC}">
              <c16:uniqueId val="{00000001-46E2-4602-86A2-335F69E87651}"/>
            </c:ext>
          </c:extLst>
        </c:ser>
        <c:ser>
          <c:idx val="2"/>
          <c:order val="2"/>
          <c:tx>
            <c:strRef>
              <c:f>'Wilcox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Road'!$AC$47</c:f>
              <c:numCache>
                <c:formatCode>General</c:formatCode>
                <c:ptCount val="1"/>
                <c:pt idx="0">
                  <c:v>20</c:v>
                </c:pt>
              </c:numCache>
            </c:numRef>
          </c:val>
          <c:extLst>
            <c:ext xmlns:c16="http://schemas.microsoft.com/office/drawing/2014/chart" uri="{C3380CC4-5D6E-409C-BE32-E72D297353CC}">
              <c16:uniqueId val="{00000002-46E2-4602-86A2-335F69E87651}"/>
            </c:ext>
          </c:extLst>
        </c:ser>
        <c:ser>
          <c:idx val="3"/>
          <c:order val="3"/>
          <c:tx>
            <c:strRef>
              <c:f>'Wilcox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Road'!$AD$47</c:f>
              <c:numCache>
                <c:formatCode>General</c:formatCode>
                <c:ptCount val="1"/>
                <c:pt idx="0">
                  <c:v>2</c:v>
                </c:pt>
              </c:numCache>
            </c:numRef>
          </c:val>
          <c:extLst>
            <c:ext xmlns:c16="http://schemas.microsoft.com/office/drawing/2014/chart" uri="{C3380CC4-5D6E-409C-BE32-E72D297353CC}">
              <c16:uniqueId val="{00000003-46E2-4602-86A2-335F69E87651}"/>
            </c:ext>
          </c:extLst>
        </c:ser>
        <c:ser>
          <c:idx val="4"/>
          <c:order val="4"/>
          <c:tx>
            <c:strRef>
              <c:f>'Wilcox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Road'!$AE$47</c:f>
              <c:numCache>
                <c:formatCode>General</c:formatCode>
                <c:ptCount val="1"/>
                <c:pt idx="0">
                  <c:v>54</c:v>
                </c:pt>
              </c:numCache>
            </c:numRef>
          </c:val>
          <c:extLst>
            <c:ext xmlns:c16="http://schemas.microsoft.com/office/drawing/2014/chart" uri="{C3380CC4-5D6E-409C-BE32-E72D297353CC}">
              <c16:uniqueId val="{00000004-46E2-4602-86A2-335F69E87651}"/>
            </c:ext>
          </c:extLst>
        </c:ser>
        <c:ser>
          <c:idx val="5"/>
          <c:order val="5"/>
          <c:tx>
            <c:strRef>
              <c:f>'Wilcox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Road'!$Z$47</c:f>
              <c:strCache>
                <c:ptCount val="1"/>
                <c:pt idx="0">
                  <c:v>Wilcox Road</c:v>
                </c:pt>
              </c:strCache>
            </c:strRef>
          </c:cat>
          <c:val>
            <c:numRef>
              <c:f>'Wilcox Road'!$AF$47</c:f>
              <c:numCache>
                <c:formatCode>General</c:formatCode>
                <c:ptCount val="1"/>
                <c:pt idx="0">
                  <c:v>11</c:v>
                </c:pt>
              </c:numCache>
            </c:numRef>
          </c:val>
          <c:extLst>
            <c:ext xmlns:c16="http://schemas.microsoft.com/office/drawing/2014/chart" uri="{C3380CC4-5D6E-409C-BE32-E72D297353CC}">
              <c16:uniqueId val="{00000005-46E2-4602-86A2-335F69E87651}"/>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'Wilcox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'Wilcox Road'!$Z$47</c15:sqref>
                        </c15:formulaRef>
                      </c:ext>
                    </c:extLst>
                    <c:strCache>
                      <c:ptCount val="1"/>
                      <c:pt idx="0">
                        <c:v>Wilcox Road</c:v>
                      </c:pt>
                    </c:strCache>
                  </c:strRef>
                </c:cat>
                <c:val>
                  <c:numRef>
                    <c:extLst>
                      <c:ext uri="{02D57815-91ED-43cb-92C2-25804820EDAC}">
                        <c15:formulaRef>
                          <c15:sqref>'Wilcox Road'!$AG$47</c15:sqref>
                        </c15:formulaRef>
                      </c:ext>
                    </c:extLst>
                    <c:numCache>
                      <c:formatCode>General</c:formatCode>
                      <c:ptCount val="1"/>
                      <c:pt idx="0">
                        <c:v>92</c:v>
                      </c:pt>
                    </c:numCache>
                  </c:numRef>
                </c:val>
                <c:extLst>
                  <c:ext xmlns:c16="http://schemas.microsoft.com/office/drawing/2014/chart" uri="{C3380CC4-5D6E-409C-BE32-E72D297353CC}">
                    <c16:uniqueId val="{00000006-46E2-4602-86A2-335F69E8765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'Wilcox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Road'!$Z$63</c:f>
              <c:strCache>
                <c:ptCount val="1"/>
                <c:pt idx="0">
                  <c:v>Wilcox Road</c:v>
                </c:pt>
              </c:strCache>
            </c:strRef>
          </c:cat>
          <c:val>
            <c:numRef>
              <c:f>'Wilcox Road'!$AB$63</c:f>
              <c:numCache>
                <c:formatCode>General</c:formatCode>
                <c:ptCount val="1"/>
                <c:pt idx="0">
                  <c:v>0</c:v>
                </c:pt>
              </c:numCache>
            </c:numRef>
          </c:val>
          <c:extLst>
            <c:ext xmlns:c16="http://schemas.microsoft.com/office/drawing/2014/chart" uri="{C3380CC4-5D6E-409C-BE32-E72D297353CC}">
              <c16:uniqueId val="{00000000-77CF-4DE8-AFF7-27F0678DCB76}"/>
            </c:ext>
          </c:extLst>
        </c:ser>
        <c:ser>
          <c:idx val="2"/>
          <c:order val="2"/>
          <c:tx>
            <c:strRef>
              <c:f>'Wilcox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'Wilcox Road'!$Z$63</c:f>
              <c:strCache>
                <c:ptCount val="1"/>
                <c:pt idx="0">
                  <c:v>Wilcox Road</c:v>
                </c:pt>
              </c:strCache>
            </c:strRef>
          </c:cat>
          <c:val>
            <c:numRef>
              <c:f>'Wilcox Road'!$AC$63</c:f>
              <c:numCache>
                <c:formatCode>General</c:formatCode>
                <c:ptCount val="1"/>
                <c:pt idx="0">
                  <c:v>12</c:v>
                </c:pt>
              </c:numCache>
            </c:numRef>
          </c:val>
          <c:extLst>
            <c:ext xmlns:c16="http://schemas.microsoft.com/office/drawing/2014/chart" uri="{C3380CC4-5D6E-409C-BE32-E72D297353CC}">
              <c16:uniqueId val="{00000001-77CF-4DE8-AFF7-27F0678DCB76}"/>
            </c:ext>
          </c:extLst>
        </c:ser>
        <c:ser>
          <c:idx val="3"/>
          <c:order val="3"/>
          <c:tx>
            <c:strRef>
              <c:f>'Wilcox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'Wilcox Road'!$Z$63</c:f>
              <c:strCache>
                <c:ptCount val="1"/>
                <c:pt idx="0">
                  <c:v>Wilcox Road</c:v>
                </c:pt>
              </c:strCache>
            </c:strRef>
          </c:cat>
          <c:val>
            <c:numRef>
              <c:f>'Wilcox Road'!$AD$63</c:f>
              <c:numCache>
                <c:formatCode>General</c:formatCode>
                <c:ptCount val="1"/>
                <c:pt idx="0">
                  <c:v>3</c:v>
                </c:pt>
              </c:numCache>
            </c:numRef>
          </c:val>
          <c:extLst>
            <c:ext xmlns:c16="http://schemas.microsoft.com/office/drawing/2014/chart" uri="{C3380CC4-5D6E-409C-BE32-E72D297353CC}">
              <c16:uniqueId val="{00000002-77CF-4DE8-AFF7-27F0678DCB76}"/>
            </c:ext>
          </c:extLst>
        </c:ser>
        <c:ser>
          <c:idx val="4"/>
          <c:order val="4"/>
          <c:tx>
            <c:strRef>
              <c:f>'Wilcox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'Wilcox Road'!$Z$63</c:f>
              <c:strCache>
                <c:ptCount val="1"/>
                <c:pt idx="0">
                  <c:v>Wilcox Road</c:v>
                </c:pt>
              </c:strCache>
            </c:strRef>
          </c:cat>
          <c:val>
            <c:numRef>
              <c:f>'Wilcox Road'!$AE$63</c:f>
              <c:numCache>
                <c:formatCode>General</c:formatCode>
                <c:ptCount val="1"/>
                <c:pt idx="0">
                  <c:v>58</c:v>
                </c:pt>
              </c:numCache>
            </c:numRef>
          </c:val>
          <c:extLst>
            <c:ext xmlns:c16="http://schemas.microsoft.com/office/drawing/2014/chart" uri="{C3380CC4-5D6E-409C-BE32-E72D297353CC}">
              <c16:uniqueId val="{00000003-77CF-4DE8-AFF7-27F0678DCB76}"/>
            </c:ext>
          </c:extLst>
        </c:ser>
        <c:ser>
          <c:idx val="5"/>
          <c:order val="5"/>
          <c:tx>
            <c:strRef>
              <c:f>'Wilcox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'Wilcox Road'!$Z$63</c:f>
              <c:strCache>
                <c:ptCount val="1"/>
                <c:pt idx="0">
                  <c:v>Wilcox Road</c:v>
                </c:pt>
              </c:strCache>
            </c:strRef>
          </c:cat>
          <c:val>
            <c:numRef>
              <c:f>'Wilcox Road'!$AF$63</c:f>
              <c:numCache>
                <c:formatCode>General</c:formatCode>
                <c:ptCount val="1"/>
                <c:pt idx="0">
                  <c:v>9</c:v>
                </c:pt>
              </c:numCache>
            </c:numRef>
          </c:val>
          <c:extLst>
            <c:ext xmlns:c16="http://schemas.microsoft.com/office/drawing/2014/chart" uri="{C3380CC4-5D6E-409C-BE32-E72D297353CC}">
              <c16:uniqueId val="{00000004-77CF-4DE8-AFF7-27F0678DCB76}"/>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'Wilcox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'Wilcox Road'!$Z$63</c15:sqref>
                        </c15:formulaRef>
                      </c:ext>
                    </c:extLst>
                    <c:strCache>
                      <c:ptCount val="1"/>
                      <c:pt idx="0">
                        <c:v>Wilcox Road</c:v>
                      </c:pt>
                    </c:strCache>
                  </c:strRef>
                </c:cat>
                <c:val>
                  <c:numRef>
                    <c:extLst>
                      <c:ext uri="{02D57815-91ED-43cb-92C2-25804820EDAC}">
                        <c15:formulaRef>
                          <c15:sqref>'Wilcox Road'!$AA$63</c15:sqref>
                        </c15:formulaRef>
                      </c:ext>
                    </c:extLst>
                    <c:numCache>
                      <c:formatCode>General</c:formatCode>
                      <c:ptCount val="1"/>
                      <c:pt idx="0">
                        <c:v>0</c:v>
                      </c:pt>
                    </c:numCache>
                  </c:numRef>
                </c:val>
                <c:extLst>
                  <c:ext xmlns:c16="http://schemas.microsoft.com/office/drawing/2014/chart" uri="{C3380CC4-5D6E-409C-BE32-E72D297353CC}">
                    <c16:uniqueId val="{00000005-77CF-4DE8-AFF7-27F0678DCB76}"/>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'Wilcox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'Wilcox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Road'!$AA$79:$AP$79</c:f>
              <c:numCache>
                <c:formatCode>General</c:formatCode>
                <c:ptCount val="16"/>
                <c:pt idx="0">
                  <c:v>1</c:v>
                </c:pt>
                <c:pt idx="1">
                  <c:v>1</c:v>
                </c:pt>
                <c:pt idx="2">
                  <c:v>1</c:v>
                </c:pt>
                <c:pt idx="3">
                  <c:v>2</c:v>
                </c:pt>
                <c:pt idx="4">
                  <c:v>0</c:v>
                </c:pt>
                <c:pt idx="5">
                  <c:v>1</c:v>
                </c:pt>
                <c:pt idx="6">
                  <c:v>2</c:v>
                </c:pt>
                <c:pt idx="7">
                  <c:v>4</c:v>
                </c:pt>
                <c:pt idx="8">
                  <c:v>5</c:v>
                </c:pt>
                <c:pt idx="9">
                  <c:v>0</c:v>
                </c:pt>
                <c:pt idx="10">
                  <c:v>-4</c:v>
                </c:pt>
                <c:pt idx="11">
                  <c:v>-3</c:v>
                </c:pt>
                <c:pt idx="12">
                  <c:v>-3</c:v>
                </c:pt>
                <c:pt idx="13">
                  <c:v>0</c:v>
                </c:pt>
                <c:pt idx="14">
                  <c:v>3</c:v>
                </c:pt>
                <c:pt idx="15">
                  <c:v>4</c:v>
                </c:pt>
              </c:numCache>
            </c:numRef>
          </c:val>
          <c:extLst>
            <c:ext xmlns:c16="http://schemas.microsoft.com/office/drawing/2014/chart" uri="{C3380CC4-5D6E-409C-BE32-E72D297353CC}">
              <c16:uniqueId val="{00000000-4D93-4A15-B4F3-4F2568BC9C54}"/>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'Wilcox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'Wilcox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'Wilcox Road'!$AA$95:$AP$95</c:f>
              <c:numCache>
                <c:formatCode>General</c:formatCode>
                <c:ptCount val="16"/>
                <c:pt idx="0">
                  <c:v>-1</c:v>
                </c:pt>
                <c:pt idx="1">
                  <c:v>0</c:v>
                </c:pt>
                <c:pt idx="2">
                  <c:v>0</c:v>
                </c:pt>
                <c:pt idx="3">
                  <c:v>4</c:v>
                </c:pt>
                <c:pt idx="4">
                  <c:v>2</c:v>
                </c:pt>
                <c:pt idx="5">
                  <c:v>9</c:v>
                </c:pt>
                <c:pt idx="6">
                  <c:v>9</c:v>
                </c:pt>
                <c:pt idx="7">
                  <c:v>6</c:v>
                </c:pt>
                <c:pt idx="8">
                  <c:v>7</c:v>
                </c:pt>
                <c:pt idx="9">
                  <c:v>4</c:v>
                </c:pt>
                <c:pt idx="10">
                  <c:v>4</c:v>
                </c:pt>
                <c:pt idx="11">
                  <c:v>2</c:v>
                </c:pt>
                <c:pt idx="12">
                  <c:v>0</c:v>
                </c:pt>
                <c:pt idx="13">
                  <c:v>5</c:v>
                </c:pt>
                <c:pt idx="14">
                  <c:v>0</c:v>
                </c:pt>
                <c:pt idx="15">
                  <c:v>0</c:v>
                </c:pt>
              </c:numCache>
            </c:numRef>
          </c:val>
          <c:extLst>
            <c:ext xmlns:c16="http://schemas.microsoft.com/office/drawing/2014/chart" uri="{C3380CC4-5D6E-409C-BE32-E72D297353CC}">
              <c16:uniqueId val="{00000000-F1B2-4D78-8D5E-4297DA2C6DF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in val="-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'York Road'!$Z$38</c:f>
              <c:strCache>
                <c:ptCount val="1"/>
                <c:pt idx="0">
                  <c:v>COMMUTER</c:v>
                </c:pt>
              </c:strCache>
            </c:strRef>
          </c:tx>
          <c:spPr>
            <a:solidFill>
              <a:schemeClr val="accent1"/>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4DD-4C81-95E0-68245E00D347}"/>
            </c:ext>
          </c:extLst>
        </c:ser>
        <c:ser>
          <c:idx val="1"/>
          <c:order val="1"/>
          <c:tx>
            <c:strRef>
              <c:f>'York Road'!$Z$39</c:f>
              <c:strCache>
                <c:ptCount val="1"/>
                <c:pt idx="0">
                  <c:v>DISABLED</c:v>
                </c:pt>
              </c:strCache>
            </c:strRef>
          </c:tx>
          <c:spPr>
            <a:solidFill>
              <a:schemeClr val="accent2"/>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4DD-4C81-95E0-68245E00D347}"/>
            </c:ext>
          </c:extLst>
        </c:ser>
        <c:ser>
          <c:idx val="2"/>
          <c:order val="2"/>
          <c:tx>
            <c:strRef>
              <c:f>'York Road'!$Z$40</c:f>
              <c:strCache>
                <c:ptCount val="1"/>
                <c:pt idx="0">
                  <c:v>ILLEGAL</c:v>
                </c:pt>
              </c:strCache>
            </c:strRef>
          </c:tx>
          <c:spPr>
            <a:solidFill>
              <a:schemeClr val="accent3"/>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B4DD-4C81-95E0-68245E00D347}"/>
            </c:ext>
          </c:extLst>
        </c:ser>
        <c:ser>
          <c:idx val="3"/>
          <c:order val="3"/>
          <c:tx>
            <c:strRef>
              <c:f>'York Road'!$Z$41</c:f>
              <c:strCache>
                <c:ptCount val="1"/>
                <c:pt idx="0">
                  <c:v>LONG STAY</c:v>
                </c:pt>
              </c:strCache>
            </c:strRef>
          </c:tx>
          <c:spPr>
            <a:solidFill>
              <a:schemeClr val="accent4"/>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Road'!$AA$41:$AP$41</c:f>
              <c:numCache>
                <c:formatCode>General</c:formatCode>
                <c:ptCount val="16"/>
                <c:pt idx="0">
                  <c:v>0</c:v>
                </c:pt>
                <c:pt idx="1">
                  <c:v>0</c:v>
                </c:pt>
                <c:pt idx="2">
                  <c:v>0</c:v>
                </c:pt>
                <c:pt idx="3">
                  <c:v>0</c:v>
                </c:pt>
                <c:pt idx="4">
                  <c:v>0</c:v>
                </c:pt>
                <c:pt idx="5">
                  <c:v>0</c:v>
                </c:pt>
                <c:pt idx="6">
                  <c:v>3</c:v>
                </c:pt>
                <c:pt idx="7">
                  <c:v>3</c:v>
                </c:pt>
                <c:pt idx="8">
                  <c:v>3</c:v>
                </c:pt>
                <c:pt idx="9">
                  <c:v>3</c:v>
                </c:pt>
                <c:pt idx="10">
                  <c:v>3</c:v>
                </c:pt>
                <c:pt idx="11">
                  <c:v>0</c:v>
                </c:pt>
                <c:pt idx="12">
                  <c:v>0</c:v>
                </c:pt>
                <c:pt idx="13">
                  <c:v>0</c:v>
                </c:pt>
                <c:pt idx="14">
                  <c:v>0</c:v>
                </c:pt>
                <c:pt idx="15">
                  <c:v>0</c:v>
                </c:pt>
              </c:numCache>
            </c:numRef>
          </c:val>
          <c:extLst>
            <c:ext xmlns:c16="http://schemas.microsoft.com/office/drawing/2014/chart" uri="{C3380CC4-5D6E-409C-BE32-E72D297353CC}">
              <c16:uniqueId val="{00000007-B4DD-4C81-95E0-68245E00D347}"/>
            </c:ext>
          </c:extLst>
        </c:ser>
        <c:ser>
          <c:idx val="4"/>
          <c:order val="4"/>
          <c:tx>
            <c:strRef>
              <c:f>'York Road'!$Z$42</c:f>
              <c:strCache>
                <c:ptCount val="1"/>
                <c:pt idx="0">
                  <c:v>RESIDENT</c:v>
                </c:pt>
              </c:strCache>
            </c:strRef>
          </c:tx>
          <c:spPr>
            <a:solidFill>
              <a:schemeClr val="accent5"/>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Road'!$AA$42:$AP$42</c:f>
              <c:numCache>
                <c:formatCode>General</c:formatCode>
                <c:ptCount val="16"/>
                <c:pt idx="0">
                  <c:v>75</c:v>
                </c:pt>
                <c:pt idx="1">
                  <c:v>75</c:v>
                </c:pt>
                <c:pt idx="2">
                  <c:v>68</c:v>
                </c:pt>
                <c:pt idx="3">
                  <c:v>68</c:v>
                </c:pt>
                <c:pt idx="4">
                  <c:v>64</c:v>
                </c:pt>
                <c:pt idx="5">
                  <c:v>62</c:v>
                </c:pt>
                <c:pt idx="6">
                  <c:v>63</c:v>
                </c:pt>
                <c:pt idx="7">
                  <c:v>63</c:v>
                </c:pt>
                <c:pt idx="8">
                  <c:v>63</c:v>
                </c:pt>
                <c:pt idx="9">
                  <c:v>64</c:v>
                </c:pt>
                <c:pt idx="10">
                  <c:v>65</c:v>
                </c:pt>
                <c:pt idx="11">
                  <c:v>63</c:v>
                </c:pt>
                <c:pt idx="12">
                  <c:v>63</c:v>
                </c:pt>
                <c:pt idx="13">
                  <c:v>63</c:v>
                </c:pt>
                <c:pt idx="14">
                  <c:v>64</c:v>
                </c:pt>
                <c:pt idx="15">
                  <c:v>63</c:v>
                </c:pt>
              </c:numCache>
            </c:numRef>
          </c:val>
          <c:extLst>
            <c:ext xmlns:c16="http://schemas.microsoft.com/office/drawing/2014/chart" uri="{C3380CC4-5D6E-409C-BE32-E72D297353CC}">
              <c16:uniqueId val="{00000009-B4DD-4C81-95E0-68245E00D347}"/>
            </c:ext>
          </c:extLst>
        </c:ser>
        <c:ser>
          <c:idx val="5"/>
          <c:order val="5"/>
          <c:tx>
            <c:strRef>
              <c:f>'York Road'!$Z$43</c:f>
              <c:strCache>
                <c:ptCount val="1"/>
                <c:pt idx="0">
                  <c:v>SHORT STAY</c:v>
                </c:pt>
              </c:strCache>
            </c:strRef>
          </c:tx>
          <c:spPr>
            <a:solidFill>
              <a:schemeClr val="accent6"/>
            </a:solidFill>
            <a:ln>
              <a:noFill/>
            </a:ln>
            <a:effectLst/>
          </c:spPr>
          <c:invertIfNegative val="0"/>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Road'!$AA$43:$AP$43</c:f>
              <c:numCache>
                <c:formatCode>General</c:formatCode>
                <c:ptCount val="16"/>
                <c:pt idx="0">
                  <c:v>0</c:v>
                </c:pt>
                <c:pt idx="1">
                  <c:v>0</c:v>
                </c:pt>
                <c:pt idx="2">
                  <c:v>0</c:v>
                </c:pt>
                <c:pt idx="3">
                  <c:v>0</c:v>
                </c:pt>
                <c:pt idx="4">
                  <c:v>1</c:v>
                </c:pt>
                <c:pt idx="5">
                  <c:v>1</c:v>
                </c:pt>
                <c:pt idx="6">
                  <c:v>2</c:v>
                </c:pt>
                <c:pt idx="7">
                  <c:v>1</c:v>
                </c:pt>
                <c:pt idx="8">
                  <c:v>1</c:v>
                </c:pt>
                <c:pt idx="9">
                  <c:v>3</c:v>
                </c:pt>
                <c:pt idx="10">
                  <c:v>3</c:v>
                </c:pt>
                <c:pt idx="11">
                  <c:v>1</c:v>
                </c:pt>
                <c:pt idx="12">
                  <c:v>1</c:v>
                </c:pt>
                <c:pt idx="13">
                  <c:v>1</c:v>
                </c:pt>
                <c:pt idx="14">
                  <c:v>1</c:v>
                </c:pt>
                <c:pt idx="15">
                  <c:v>0</c:v>
                </c:pt>
              </c:numCache>
            </c:numRef>
          </c:val>
          <c:extLst>
            <c:ext xmlns:c16="http://schemas.microsoft.com/office/drawing/2014/chart" uri="{C3380CC4-5D6E-409C-BE32-E72D297353CC}">
              <c16:uniqueId val="{0000000B-B4DD-4C81-95E0-68245E00D347}"/>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'York Road'!$Z$44</c:f>
              <c:strCache>
                <c:ptCount val="1"/>
                <c:pt idx="0">
                  <c:v>CAPACITY</c:v>
                </c:pt>
              </c:strCache>
            </c:strRef>
          </c:tx>
          <c:spPr>
            <a:ln w="19050" cap="rnd" cmpd="sng" algn="ctr">
              <a:solidFill>
                <a:schemeClr val="tx1"/>
              </a:solidFill>
              <a:prstDash val="solid"/>
              <a:round/>
            </a:ln>
            <a:effectLst/>
          </c:spPr>
          <c:marker>
            <c:symbol val="none"/>
          </c:marker>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Road'!$AA$44:$AP$44</c:f>
              <c:numCache>
                <c:formatCode>General</c:formatCode>
                <c:ptCount val="16"/>
                <c:pt idx="0">
                  <c:v>89</c:v>
                </c:pt>
                <c:pt idx="1">
                  <c:v>89</c:v>
                </c:pt>
                <c:pt idx="2">
                  <c:v>89</c:v>
                </c:pt>
                <c:pt idx="3">
                  <c:v>89</c:v>
                </c:pt>
                <c:pt idx="4">
                  <c:v>89</c:v>
                </c:pt>
                <c:pt idx="5">
                  <c:v>89</c:v>
                </c:pt>
                <c:pt idx="6">
                  <c:v>89</c:v>
                </c:pt>
                <c:pt idx="7">
                  <c:v>89</c:v>
                </c:pt>
                <c:pt idx="8">
                  <c:v>89</c:v>
                </c:pt>
                <c:pt idx="9">
                  <c:v>89</c:v>
                </c:pt>
                <c:pt idx="10">
                  <c:v>89</c:v>
                </c:pt>
                <c:pt idx="11">
                  <c:v>89</c:v>
                </c:pt>
                <c:pt idx="12">
                  <c:v>89</c:v>
                </c:pt>
                <c:pt idx="13">
                  <c:v>89</c:v>
                </c:pt>
                <c:pt idx="14">
                  <c:v>89</c:v>
                </c:pt>
                <c:pt idx="15">
                  <c:v>89</c:v>
                </c:pt>
              </c:numCache>
            </c:numRef>
          </c:val>
          <c:smooth val="0"/>
          <c:extLst>
            <c:ext xmlns:c16="http://schemas.microsoft.com/office/drawing/2014/chart" uri="{C3380CC4-5D6E-409C-BE32-E72D297353CC}">
              <c16:uniqueId val="{0000000D-B4DD-4C81-95E0-68245E00D34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'York Road'!$Z$55</c:f>
              <c:strCache>
                <c:ptCount val="1"/>
                <c:pt idx="0">
                  <c:v>DISABLED</c:v>
                </c:pt>
              </c:strCache>
            </c:strRef>
          </c:tx>
          <c:spPr>
            <a:solidFill>
              <a:schemeClr val="accent2"/>
            </a:solidFill>
            <a:ln>
              <a:noFill/>
            </a:ln>
            <a:effectLst/>
          </c:spPr>
          <c:invertIfNegative val="0"/>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01A-4180-A131-FA8B0D45E706}"/>
            </c:ext>
          </c:extLst>
        </c:ser>
        <c:ser>
          <c:idx val="2"/>
          <c:order val="2"/>
          <c:tx>
            <c:strRef>
              <c:f>'York Road'!$Z$56</c:f>
              <c:strCache>
                <c:ptCount val="1"/>
                <c:pt idx="0">
                  <c:v>ILLEGAL</c:v>
                </c:pt>
              </c:strCache>
            </c:strRef>
          </c:tx>
          <c:spPr>
            <a:solidFill>
              <a:schemeClr val="accent3"/>
            </a:solidFill>
            <a:ln>
              <a:noFill/>
            </a:ln>
            <a:effectLst/>
          </c:spPr>
          <c:invertIfNegative val="0"/>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numCache>
            </c:numRef>
          </c:val>
          <c:extLst>
            <c:ext xmlns:c16="http://schemas.microsoft.com/office/drawing/2014/chart" uri="{C3380CC4-5D6E-409C-BE32-E72D297353CC}">
              <c16:uniqueId val="{00000002-C01A-4180-A131-FA8B0D45E706}"/>
            </c:ext>
          </c:extLst>
        </c:ser>
        <c:ser>
          <c:idx val="3"/>
          <c:order val="3"/>
          <c:tx>
            <c:strRef>
              <c:f>'York Road'!$Z$57</c:f>
              <c:strCache>
                <c:ptCount val="1"/>
                <c:pt idx="0">
                  <c:v>LONG STAY</c:v>
                </c:pt>
              </c:strCache>
            </c:strRef>
          </c:tx>
          <c:spPr>
            <a:solidFill>
              <a:schemeClr val="accent4"/>
            </a:solidFill>
            <a:ln>
              <a:noFill/>
            </a:ln>
            <a:effectLst/>
          </c:spPr>
          <c:invertIfNegative val="0"/>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Road'!$AA$57:$AP$57</c:f>
              <c:numCache>
                <c:formatCode>General</c:formatCode>
                <c:ptCount val="16"/>
                <c:pt idx="0">
                  <c:v>0</c:v>
                </c:pt>
                <c:pt idx="1">
                  <c:v>0</c:v>
                </c:pt>
                <c:pt idx="2">
                  <c:v>0</c:v>
                </c:pt>
                <c:pt idx="3">
                  <c:v>0</c:v>
                </c:pt>
                <c:pt idx="4">
                  <c:v>2</c:v>
                </c:pt>
                <c:pt idx="5">
                  <c:v>2</c:v>
                </c:pt>
                <c:pt idx="6">
                  <c:v>2</c:v>
                </c:pt>
                <c:pt idx="7">
                  <c:v>2</c:v>
                </c:pt>
                <c:pt idx="8">
                  <c:v>2</c:v>
                </c:pt>
                <c:pt idx="9">
                  <c:v>2</c:v>
                </c:pt>
                <c:pt idx="10">
                  <c:v>2</c:v>
                </c:pt>
                <c:pt idx="11">
                  <c:v>2</c:v>
                </c:pt>
                <c:pt idx="12">
                  <c:v>2</c:v>
                </c:pt>
                <c:pt idx="13">
                  <c:v>0</c:v>
                </c:pt>
                <c:pt idx="14">
                  <c:v>0</c:v>
                </c:pt>
                <c:pt idx="15">
                  <c:v>0</c:v>
                </c:pt>
              </c:numCache>
            </c:numRef>
          </c:val>
          <c:extLst>
            <c:ext xmlns:c16="http://schemas.microsoft.com/office/drawing/2014/chart" uri="{C3380CC4-5D6E-409C-BE32-E72D297353CC}">
              <c16:uniqueId val="{00000003-C01A-4180-A131-FA8B0D45E706}"/>
            </c:ext>
          </c:extLst>
        </c:ser>
        <c:ser>
          <c:idx val="4"/>
          <c:order val="4"/>
          <c:tx>
            <c:strRef>
              <c:f>'York Road'!$Z$58</c:f>
              <c:strCache>
                <c:ptCount val="1"/>
                <c:pt idx="0">
                  <c:v>RESIDENT</c:v>
                </c:pt>
              </c:strCache>
            </c:strRef>
          </c:tx>
          <c:spPr>
            <a:solidFill>
              <a:schemeClr val="accent5"/>
            </a:solidFill>
            <a:ln>
              <a:noFill/>
            </a:ln>
            <a:effectLst/>
          </c:spPr>
          <c:invertIfNegative val="0"/>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Road'!$AA$58:$AP$58</c:f>
              <c:numCache>
                <c:formatCode>General</c:formatCode>
                <c:ptCount val="16"/>
                <c:pt idx="0">
                  <c:v>81</c:v>
                </c:pt>
                <c:pt idx="1">
                  <c:v>77</c:v>
                </c:pt>
                <c:pt idx="2">
                  <c:v>76</c:v>
                </c:pt>
                <c:pt idx="3">
                  <c:v>76</c:v>
                </c:pt>
                <c:pt idx="4">
                  <c:v>63</c:v>
                </c:pt>
                <c:pt idx="5">
                  <c:v>61</c:v>
                </c:pt>
                <c:pt idx="6">
                  <c:v>60</c:v>
                </c:pt>
                <c:pt idx="7">
                  <c:v>58</c:v>
                </c:pt>
                <c:pt idx="8">
                  <c:v>60</c:v>
                </c:pt>
                <c:pt idx="9">
                  <c:v>59</c:v>
                </c:pt>
                <c:pt idx="10">
                  <c:v>61</c:v>
                </c:pt>
                <c:pt idx="11">
                  <c:v>63</c:v>
                </c:pt>
                <c:pt idx="12">
                  <c:v>63</c:v>
                </c:pt>
                <c:pt idx="13">
                  <c:v>68</c:v>
                </c:pt>
                <c:pt idx="14">
                  <c:v>76</c:v>
                </c:pt>
                <c:pt idx="15">
                  <c:v>76</c:v>
                </c:pt>
              </c:numCache>
            </c:numRef>
          </c:val>
          <c:extLst>
            <c:ext xmlns:c16="http://schemas.microsoft.com/office/drawing/2014/chart" uri="{C3380CC4-5D6E-409C-BE32-E72D297353CC}">
              <c16:uniqueId val="{00000004-C01A-4180-A131-FA8B0D45E706}"/>
            </c:ext>
          </c:extLst>
        </c:ser>
        <c:ser>
          <c:idx val="5"/>
          <c:order val="5"/>
          <c:tx>
            <c:strRef>
              <c:f>'York Road'!$Z$59</c:f>
              <c:strCache>
                <c:ptCount val="1"/>
                <c:pt idx="0">
                  <c:v>SHORT STAY</c:v>
                </c:pt>
              </c:strCache>
            </c:strRef>
          </c:tx>
          <c:spPr>
            <a:solidFill>
              <a:schemeClr val="accent6"/>
            </a:solidFill>
            <a:ln>
              <a:noFill/>
            </a:ln>
            <a:effectLst/>
          </c:spPr>
          <c:invertIfNegative val="0"/>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Road'!$AA$59:$AP$59</c:f>
              <c:numCache>
                <c:formatCode>General</c:formatCode>
                <c:ptCount val="16"/>
                <c:pt idx="0">
                  <c:v>0</c:v>
                </c:pt>
                <c:pt idx="1">
                  <c:v>0</c:v>
                </c:pt>
                <c:pt idx="2">
                  <c:v>0</c:v>
                </c:pt>
                <c:pt idx="3">
                  <c:v>0</c:v>
                </c:pt>
                <c:pt idx="4">
                  <c:v>3</c:v>
                </c:pt>
                <c:pt idx="5">
                  <c:v>4</c:v>
                </c:pt>
                <c:pt idx="6">
                  <c:v>4</c:v>
                </c:pt>
                <c:pt idx="7">
                  <c:v>4</c:v>
                </c:pt>
                <c:pt idx="8">
                  <c:v>2</c:v>
                </c:pt>
                <c:pt idx="9">
                  <c:v>1</c:v>
                </c:pt>
                <c:pt idx="10">
                  <c:v>3</c:v>
                </c:pt>
                <c:pt idx="11">
                  <c:v>3</c:v>
                </c:pt>
                <c:pt idx="12">
                  <c:v>3</c:v>
                </c:pt>
                <c:pt idx="13">
                  <c:v>2</c:v>
                </c:pt>
                <c:pt idx="14">
                  <c:v>0</c:v>
                </c:pt>
                <c:pt idx="15">
                  <c:v>0</c:v>
                </c:pt>
              </c:numCache>
            </c:numRef>
          </c:val>
          <c:extLst>
            <c:ext xmlns:c16="http://schemas.microsoft.com/office/drawing/2014/chart" uri="{C3380CC4-5D6E-409C-BE32-E72D297353CC}">
              <c16:uniqueId val="{00000005-C01A-4180-A131-FA8B0D45E706}"/>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'York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'York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'York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01A-4180-A131-FA8B0D45E706}"/>
                  </c:ext>
                </c:extLst>
              </c15:ser>
            </c15:filteredBarSeries>
          </c:ext>
        </c:extLst>
      </c:barChart>
      <c:lineChart>
        <c:grouping val="standard"/>
        <c:varyColors val="0"/>
        <c:ser>
          <c:idx val="6"/>
          <c:order val="6"/>
          <c:tx>
            <c:strRef>
              <c:f>'York Road'!$Z$60</c:f>
              <c:strCache>
                <c:ptCount val="1"/>
                <c:pt idx="0">
                  <c:v>CAPACITY</c:v>
                </c:pt>
              </c:strCache>
            </c:strRef>
          </c:tx>
          <c:spPr>
            <a:ln w="19050" cap="rnd" cmpd="sng" algn="ctr">
              <a:solidFill>
                <a:schemeClr val="tx1"/>
              </a:solidFill>
              <a:prstDash val="solid"/>
              <a:round/>
            </a:ln>
            <a:effectLst/>
          </c:spPr>
          <c:marker>
            <c:symbol val="none"/>
          </c:marker>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Road'!$AA$60:$AP$60</c:f>
              <c:numCache>
                <c:formatCode>General</c:formatCode>
                <c:ptCount val="16"/>
                <c:pt idx="0">
                  <c:v>89</c:v>
                </c:pt>
                <c:pt idx="1">
                  <c:v>89</c:v>
                </c:pt>
                <c:pt idx="2">
                  <c:v>89</c:v>
                </c:pt>
                <c:pt idx="3">
                  <c:v>89</c:v>
                </c:pt>
                <c:pt idx="4">
                  <c:v>89</c:v>
                </c:pt>
                <c:pt idx="5">
                  <c:v>89</c:v>
                </c:pt>
                <c:pt idx="6">
                  <c:v>89</c:v>
                </c:pt>
                <c:pt idx="7">
                  <c:v>89</c:v>
                </c:pt>
                <c:pt idx="8">
                  <c:v>89</c:v>
                </c:pt>
                <c:pt idx="9">
                  <c:v>89</c:v>
                </c:pt>
                <c:pt idx="10">
                  <c:v>89</c:v>
                </c:pt>
                <c:pt idx="11">
                  <c:v>89</c:v>
                </c:pt>
                <c:pt idx="12">
                  <c:v>89</c:v>
                </c:pt>
                <c:pt idx="13">
                  <c:v>89</c:v>
                </c:pt>
                <c:pt idx="14">
                  <c:v>89</c:v>
                </c:pt>
                <c:pt idx="15">
                  <c:v>89</c:v>
                </c:pt>
              </c:numCache>
            </c:numRef>
          </c:val>
          <c:smooth val="0"/>
          <c:extLst>
            <c:ext xmlns:c16="http://schemas.microsoft.com/office/drawing/2014/chart" uri="{C3380CC4-5D6E-409C-BE32-E72D297353CC}">
              <c16:uniqueId val="{00000006-C01A-4180-A131-FA8B0D45E706}"/>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'York Road'!$Z$63</c:f>
              <c:strCache>
                <c:ptCount val="1"/>
                <c:pt idx="0">
                  <c:v>York Road</c:v>
                </c:pt>
              </c:strCache>
            </c:strRef>
          </c:tx>
          <c:dPt>
            <c:idx val="0"/>
            <c:bubble3D val="0"/>
            <c:spPr>
              <a:solidFill>
                <a:schemeClr val="accent3"/>
              </a:solidFill>
              <a:ln>
                <a:noFill/>
              </a:ln>
              <a:effectLst/>
            </c:spPr>
            <c:extLst>
              <c:ext xmlns:c16="http://schemas.microsoft.com/office/drawing/2014/chart" uri="{C3380CC4-5D6E-409C-BE32-E72D297353CC}">
                <c16:uniqueId val="{00000001-0ED3-441C-9507-8F1EA1C0AE13}"/>
              </c:ext>
            </c:extLst>
          </c:dPt>
          <c:dPt>
            <c:idx val="1"/>
            <c:bubble3D val="0"/>
            <c:spPr>
              <a:solidFill>
                <a:schemeClr val="accent4"/>
              </a:solidFill>
              <a:ln>
                <a:noFill/>
              </a:ln>
              <a:effectLst/>
            </c:spPr>
            <c:extLst>
              <c:ext xmlns:c16="http://schemas.microsoft.com/office/drawing/2014/chart" uri="{C3380CC4-5D6E-409C-BE32-E72D297353CC}">
                <c16:uniqueId val="{00000003-0ED3-441C-9507-8F1EA1C0AE13}"/>
              </c:ext>
            </c:extLst>
          </c:dPt>
          <c:dPt>
            <c:idx val="2"/>
            <c:bubble3D val="0"/>
            <c:spPr>
              <a:solidFill>
                <a:schemeClr val="accent5"/>
              </a:solidFill>
              <a:ln>
                <a:noFill/>
              </a:ln>
              <a:effectLst/>
            </c:spPr>
            <c:extLst>
              <c:ext xmlns:c16="http://schemas.microsoft.com/office/drawing/2014/chart" uri="{C3380CC4-5D6E-409C-BE32-E72D297353CC}">
                <c16:uniqueId val="{00000005-0ED3-441C-9507-8F1EA1C0AE13}"/>
              </c:ext>
            </c:extLst>
          </c:dPt>
          <c:dPt>
            <c:idx val="3"/>
            <c:bubble3D val="0"/>
            <c:spPr>
              <a:solidFill>
                <a:schemeClr val="accent6"/>
              </a:solidFill>
              <a:ln>
                <a:noFill/>
              </a:ln>
              <a:effectLst/>
            </c:spPr>
            <c:extLst>
              <c:ext xmlns:c16="http://schemas.microsoft.com/office/drawing/2014/chart" uri="{C3380CC4-5D6E-409C-BE32-E72D297353CC}">
                <c16:uniqueId val="{00000007-0ED3-441C-9507-8F1EA1C0AE13}"/>
              </c:ext>
            </c:extLst>
          </c:dPt>
          <c:dLbls>
            <c:dLbl>
              <c:idx val="0"/>
              <c:layout>
                <c:manualLayout>
                  <c:x val="-7.4112088375494739E-2"/>
                  <c:y val="1.50353726893842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D3-441C-9507-8F1EA1C0AE13}"/>
                </c:ext>
              </c:extLst>
            </c:dLbl>
            <c:dLbl>
              <c:idx val="1"/>
              <c:layout>
                <c:manualLayout>
                  <c:x val="0.20610841946876116"/>
                  <c:y val="2.29837201567679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D3-441C-9507-8F1EA1C0AE13}"/>
                </c:ext>
              </c:extLst>
            </c:dLbl>
            <c:dLbl>
              <c:idx val="2"/>
              <c:layout>
                <c:manualLayout>
                  <c:x val="0.13598654006467986"/>
                  <c:y val="-3.020719246714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D3-441C-9507-8F1EA1C0AE13}"/>
                </c:ext>
              </c:extLst>
            </c:dLbl>
            <c:dLbl>
              <c:idx val="3"/>
              <c:layout>
                <c:manualLayout>
                  <c:x val="-0.1221884976958737"/>
                  <c:y val="5.81892009439214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D3-441C-9507-8F1EA1C0AE1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'York Road'!$AA$62:$AF$62</c15:sqref>
                  </c15:fullRef>
                </c:ext>
              </c:extLst>
              <c:f>'York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'York Road'!$AA$63:$AF$63</c15:sqref>
                  </c15:fullRef>
                </c:ext>
              </c:extLst>
              <c:f>'York Road'!$AC$63:$AF$63</c:f>
              <c:numCache>
                <c:formatCode>General</c:formatCode>
                <c:ptCount val="4"/>
                <c:pt idx="0">
                  <c:v>1</c:v>
                </c:pt>
                <c:pt idx="1">
                  <c:v>2</c:v>
                </c:pt>
                <c:pt idx="2">
                  <c:v>168</c:v>
                </c:pt>
                <c:pt idx="3">
                  <c:v>17</c:v>
                </c:pt>
              </c:numCache>
            </c:numRef>
          </c:val>
          <c:extLst>
            <c:ext xmlns:c15="http://schemas.microsoft.com/office/drawing/2012/chart" uri="{02D57815-91ED-43cb-92C2-25804820EDAC}">
              <c15:categoryFilterExceptions>
                <c15:categoryFilterException>
                  <c15:sqref>'York Road'!$AA$63</c15:sqref>
                  <c15:spPr xmlns:c15="http://schemas.microsoft.com/office/drawing/2012/chart">
                    <a:solidFill>
                      <a:schemeClr val="accent1"/>
                    </a:solidFill>
                    <a:ln>
                      <a:noFill/>
                    </a:ln>
                    <a:effectLst/>
                  </c15:spPr>
                  <c15:bubble3D val="0"/>
                </c15:categoryFilterException>
                <c15:categoryFilterException>
                  <c15:sqref>'York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0ED3-441C-9507-8F1EA1C0AE1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'Clavering Close'!$Z$55</c:f>
              <c:strCache>
                <c:ptCount val="1"/>
                <c:pt idx="0">
                  <c:v>DISABLED</c:v>
                </c:pt>
              </c:strCache>
            </c:strRef>
          </c:tx>
          <c:spPr>
            <a:solidFill>
              <a:schemeClr val="accent2"/>
            </a:solidFill>
            <a:ln>
              <a:noFill/>
            </a:ln>
            <a:effectLst/>
          </c:spPr>
          <c:invertIfNegative val="0"/>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4BF-4D09-808E-7D4A76D78329}"/>
            </c:ext>
          </c:extLst>
        </c:ser>
        <c:ser>
          <c:idx val="2"/>
          <c:order val="2"/>
          <c:tx>
            <c:strRef>
              <c:f>'Clavering Close'!$Z$56</c:f>
              <c:strCache>
                <c:ptCount val="1"/>
                <c:pt idx="0">
                  <c:v>ILLEGAL</c:v>
                </c:pt>
              </c:strCache>
            </c:strRef>
          </c:tx>
          <c:spPr>
            <a:solidFill>
              <a:schemeClr val="accent3"/>
            </a:solidFill>
            <a:ln>
              <a:noFill/>
            </a:ln>
            <a:effectLst/>
          </c:spPr>
          <c:invertIfNegative val="0"/>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84BF-4D09-808E-7D4A76D78329}"/>
            </c:ext>
          </c:extLst>
        </c:ser>
        <c:ser>
          <c:idx val="3"/>
          <c:order val="3"/>
          <c:tx>
            <c:strRef>
              <c:f>'Clavering Close'!$Z$57</c:f>
              <c:strCache>
                <c:ptCount val="1"/>
                <c:pt idx="0">
                  <c:v>LONG STAY</c:v>
                </c:pt>
              </c:strCache>
            </c:strRef>
          </c:tx>
          <c:spPr>
            <a:solidFill>
              <a:schemeClr val="accent4"/>
            </a:solidFill>
            <a:ln>
              <a:noFill/>
            </a:ln>
            <a:effectLst/>
          </c:spPr>
          <c:invertIfNegative val="0"/>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4BF-4D09-808E-7D4A76D78329}"/>
            </c:ext>
          </c:extLst>
        </c:ser>
        <c:ser>
          <c:idx val="4"/>
          <c:order val="4"/>
          <c:tx>
            <c:strRef>
              <c:f>'Clavering Close'!$Z$58</c:f>
              <c:strCache>
                <c:ptCount val="1"/>
                <c:pt idx="0">
                  <c:v>RESIDENT</c:v>
                </c:pt>
              </c:strCache>
            </c:strRef>
          </c:tx>
          <c:spPr>
            <a:solidFill>
              <a:schemeClr val="accent5"/>
            </a:solidFill>
            <a:ln>
              <a:noFill/>
            </a:ln>
            <a:effectLst/>
          </c:spPr>
          <c:invertIfNegative val="0"/>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Close'!$AA$58:$AP$58</c:f>
              <c:numCache>
                <c:formatCode>General</c:formatCode>
                <c:ptCount val="16"/>
                <c:pt idx="0">
                  <c:v>3</c:v>
                </c:pt>
                <c:pt idx="1">
                  <c:v>3</c:v>
                </c:pt>
                <c:pt idx="2">
                  <c:v>3</c:v>
                </c:pt>
                <c:pt idx="3">
                  <c:v>3</c:v>
                </c:pt>
                <c:pt idx="4">
                  <c:v>3</c:v>
                </c:pt>
                <c:pt idx="5">
                  <c:v>2</c:v>
                </c:pt>
                <c:pt idx="6">
                  <c:v>1</c:v>
                </c:pt>
                <c:pt idx="7">
                  <c:v>1</c:v>
                </c:pt>
                <c:pt idx="8">
                  <c:v>2</c:v>
                </c:pt>
                <c:pt idx="9">
                  <c:v>2</c:v>
                </c:pt>
                <c:pt idx="10">
                  <c:v>3</c:v>
                </c:pt>
                <c:pt idx="11">
                  <c:v>4</c:v>
                </c:pt>
                <c:pt idx="12">
                  <c:v>3</c:v>
                </c:pt>
                <c:pt idx="13">
                  <c:v>3</c:v>
                </c:pt>
                <c:pt idx="14">
                  <c:v>4</c:v>
                </c:pt>
                <c:pt idx="15">
                  <c:v>4</c:v>
                </c:pt>
              </c:numCache>
            </c:numRef>
          </c:val>
          <c:extLst>
            <c:ext xmlns:c16="http://schemas.microsoft.com/office/drawing/2014/chart" uri="{C3380CC4-5D6E-409C-BE32-E72D297353CC}">
              <c16:uniqueId val="{00000004-84BF-4D09-808E-7D4A76D78329}"/>
            </c:ext>
          </c:extLst>
        </c:ser>
        <c:ser>
          <c:idx val="5"/>
          <c:order val="5"/>
          <c:tx>
            <c:strRef>
              <c:f>'Clavering Close'!$Z$59</c:f>
              <c:strCache>
                <c:ptCount val="1"/>
                <c:pt idx="0">
                  <c:v>SHORT STAY</c:v>
                </c:pt>
              </c:strCache>
            </c:strRef>
          </c:tx>
          <c:spPr>
            <a:solidFill>
              <a:schemeClr val="accent6"/>
            </a:solidFill>
            <a:ln>
              <a:noFill/>
            </a:ln>
            <a:effectLst/>
          </c:spPr>
          <c:invertIfNegative val="0"/>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Close'!$AA$59:$AP$59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84BF-4D09-808E-7D4A76D78329}"/>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'Clavering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'Clavering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'Clavering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4BF-4D09-808E-7D4A76D78329}"/>
                  </c:ext>
                </c:extLst>
              </c15:ser>
            </c15:filteredBarSeries>
          </c:ext>
        </c:extLst>
      </c:barChart>
      <c:lineChart>
        <c:grouping val="standard"/>
        <c:varyColors val="0"/>
        <c:ser>
          <c:idx val="6"/>
          <c:order val="6"/>
          <c:tx>
            <c:strRef>
              <c:f>'Clavering Close'!$Z$60</c:f>
              <c:strCache>
                <c:ptCount val="1"/>
                <c:pt idx="0">
                  <c:v>CAPACITY</c:v>
                </c:pt>
              </c:strCache>
            </c:strRef>
          </c:tx>
          <c:spPr>
            <a:ln w="19050" cap="rnd" cmpd="sng" algn="ctr">
              <a:solidFill>
                <a:schemeClr val="tx1"/>
              </a:solidFill>
              <a:prstDash val="solid"/>
              <a:round/>
            </a:ln>
            <a:effectLst/>
          </c:spPr>
          <c:marker>
            <c:symbol val="none"/>
          </c:marker>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Close'!$AA$60:$AP$60</c:f>
              <c:numCache>
                <c:formatCode>General</c:formatCode>
                <c:ptCount val="16"/>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numCache>
            </c:numRef>
          </c:val>
          <c:smooth val="0"/>
          <c:extLst>
            <c:ext xmlns:c16="http://schemas.microsoft.com/office/drawing/2014/chart" uri="{C3380CC4-5D6E-409C-BE32-E72D297353CC}">
              <c16:uniqueId val="{00000006-84BF-4D09-808E-7D4A76D78329}"/>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'York Road'!$Z$47</c:f>
              <c:strCache>
                <c:ptCount val="1"/>
                <c:pt idx="0">
                  <c:v>York Road</c:v>
                </c:pt>
              </c:strCache>
            </c:strRef>
          </c:tx>
          <c:dPt>
            <c:idx val="0"/>
            <c:bubble3D val="0"/>
            <c:spPr>
              <a:solidFill>
                <a:schemeClr val="accent1"/>
              </a:solidFill>
              <a:ln>
                <a:noFill/>
              </a:ln>
              <a:effectLst/>
            </c:spPr>
            <c:extLst>
              <c:ext xmlns:c16="http://schemas.microsoft.com/office/drawing/2014/chart" uri="{C3380CC4-5D6E-409C-BE32-E72D297353CC}">
                <c16:uniqueId val="{00000001-8F6D-43D1-8959-89EC1C47ADE4}"/>
              </c:ext>
            </c:extLst>
          </c:dPt>
          <c:dPt>
            <c:idx val="1"/>
            <c:bubble3D val="0"/>
            <c:spPr>
              <a:solidFill>
                <a:schemeClr val="accent2"/>
              </a:solidFill>
              <a:ln>
                <a:noFill/>
              </a:ln>
              <a:effectLst/>
            </c:spPr>
            <c:extLst>
              <c:ext xmlns:c16="http://schemas.microsoft.com/office/drawing/2014/chart" uri="{C3380CC4-5D6E-409C-BE32-E72D297353CC}">
                <c16:uniqueId val="{00000003-8F6D-43D1-8959-89EC1C47ADE4}"/>
              </c:ext>
            </c:extLst>
          </c:dPt>
          <c:dPt>
            <c:idx val="2"/>
            <c:bubble3D val="0"/>
            <c:spPr>
              <a:solidFill>
                <a:schemeClr val="accent3"/>
              </a:solidFill>
              <a:ln>
                <a:noFill/>
              </a:ln>
              <a:effectLst/>
            </c:spPr>
            <c:extLst>
              <c:ext xmlns:c16="http://schemas.microsoft.com/office/drawing/2014/chart" uri="{C3380CC4-5D6E-409C-BE32-E72D297353CC}">
                <c16:uniqueId val="{00000005-8F6D-43D1-8959-89EC1C47ADE4}"/>
              </c:ext>
            </c:extLst>
          </c:dPt>
          <c:dPt>
            <c:idx val="3"/>
            <c:bubble3D val="0"/>
            <c:spPr>
              <a:solidFill>
                <a:schemeClr val="accent4"/>
              </a:solidFill>
              <a:ln>
                <a:noFill/>
              </a:ln>
              <a:effectLst/>
            </c:spPr>
            <c:extLst>
              <c:ext xmlns:c16="http://schemas.microsoft.com/office/drawing/2014/chart" uri="{C3380CC4-5D6E-409C-BE32-E72D297353CC}">
                <c16:uniqueId val="{00000007-8F6D-43D1-8959-89EC1C47ADE4}"/>
              </c:ext>
            </c:extLst>
          </c:dPt>
          <c:dPt>
            <c:idx val="4"/>
            <c:bubble3D val="0"/>
            <c:spPr>
              <a:solidFill>
                <a:schemeClr val="accent5"/>
              </a:solidFill>
              <a:ln>
                <a:noFill/>
              </a:ln>
              <a:effectLst/>
            </c:spPr>
            <c:extLst>
              <c:ext xmlns:c16="http://schemas.microsoft.com/office/drawing/2014/chart" uri="{C3380CC4-5D6E-409C-BE32-E72D297353CC}">
                <c16:uniqueId val="{00000009-8F6D-43D1-8959-89EC1C47ADE4}"/>
              </c:ext>
            </c:extLst>
          </c:dPt>
          <c:dPt>
            <c:idx val="5"/>
            <c:bubble3D val="0"/>
            <c:spPr>
              <a:solidFill>
                <a:schemeClr val="accent6"/>
              </a:solidFill>
              <a:ln>
                <a:noFill/>
              </a:ln>
              <a:effectLst/>
            </c:spPr>
            <c:extLst>
              <c:ext xmlns:c16="http://schemas.microsoft.com/office/drawing/2014/chart" uri="{C3380CC4-5D6E-409C-BE32-E72D297353CC}">
                <c16:uniqueId val="{0000000B-8F6D-43D1-8959-89EC1C47ADE4}"/>
              </c:ext>
            </c:extLst>
          </c:dPt>
          <c:dLbls>
            <c:dLbl>
              <c:idx val="0"/>
              <c:delete val="1"/>
              <c:extLst>
                <c:ext xmlns:c15="http://schemas.microsoft.com/office/drawing/2012/chart" uri="{CE6537A1-D6FC-4f65-9D91-7224C49458BB}"/>
                <c:ext xmlns:c16="http://schemas.microsoft.com/office/drawing/2014/chart" uri="{C3380CC4-5D6E-409C-BE32-E72D297353CC}">
                  <c16:uniqueId val="{00000001-8F6D-43D1-8959-89EC1C47ADE4}"/>
                </c:ext>
              </c:extLst>
            </c:dLbl>
            <c:dLbl>
              <c:idx val="1"/>
              <c:delete val="1"/>
              <c:extLst>
                <c:ext xmlns:c15="http://schemas.microsoft.com/office/drawing/2012/chart" uri="{CE6537A1-D6FC-4f65-9D91-7224C49458BB}"/>
                <c:ext xmlns:c16="http://schemas.microsoft.com/office/drawing/2014/chart" uri="{C3380CC4-5D6E-409C-BE32-E72D297353CC}">
                  <c16:uniqueId val="{00000003-8F6D-43D1-8959-89EC1C47ADE4}"/>
                </c:ext>
              </c:extLst>
            </c:dLbl>
            <c:dLbl>
              <c:idx val="2"/>
              <c:delete val="1"/>
              <c:extLst>
                <c:ext xmlns:c15="http://schemas.microsoft.com/office/drawing/2012/chart" uri="{CE6537A1-D6FC-4f65-9D91-7224C49458BB}"/>
                <c:ext xmlns:c16="http://schemas.microsoft.com/office/drawing/2014/chart" uri="{C3380CC4-5D6E-409C-BE32-E72D297353CC}">
                  <c16:uniqueId val="{00000005-8F6D-43D1-8959-89EC1C47ADE4}"/>
                </c:ext>
              </c:extLst>
            </c:dLbl>
            <c:dLbl>
              <c:idx val="3"/>
              <c:layout>
                <c:manualLayout>
                  <c:x val="0.10310193127922365"/>
                  <c:y val="8.189213626028493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6D-43D1-8959-89EC1C47ADE4}"/>
                </c:ext>
              </c:extLst>
            </c:dLbl>
            <c:dLbl>
              <c:idx val="4"/>
              <c:layout>
                <c:manualLayout>
                  <c:x val="0.28065715529177154"/>
                  <c:y val="-3.30462610471807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F6D-43D1-8959-89EC1C47ADE4}"/>
                </c:ext>
              </c:extLst>
            </c:dLbl>
            <c:dLbl>
              <c:idx val="5"/>
              <c:layout>
                <c:manualLayout>
                  <c:x val="-0.18568748811473695"/>
                  <c:y val="2.89499500200475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F6D-43D1-8959-89EC1C47ADE4}"/>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'York Road'!$AA$46:$AF$46</c:f>
              <c:strCache>
                <c:ptCount val="6"/>
                <c:pt idx="0">
                  <c:v>COMMUTER</c:v>
                </c:pt>
                <c:pt idx="1">
                  <c:v>DISABLED</c:v>
                </c:pt>
                <c:pt idx="2">
                  <c:v>ILLEGAL</c:v>
                </c:pt>
                <c:pt idx="3">
                  <c:v>LONG STAY</c:v>
                </c:pt>
                <c:pt idx="4">
                  <c:v>RESIDENT</c:v>
                </c:pt>
                <c:pt idx="5">
                  <c:v>SHORT STAY</c:v>
                </c:pt>
              </c:strCache>
            </c:strRef>
          </c:cat>
          <c:val>
            <c:numRef>
              <c:f>'York Road'!$AA$47:$AF$47</c:f>
              <c:numCache>
                <c:formatCode>General</c:formatCode>
                <c:ptCount val="6"/>
                <c:pt idx="0">
                  <c:v>0</c:v>
                </c:pt>
                <c:pt idx="1">
                  <c:v>0</c:v>
                </c:pt>
                <c:pt idx="2">
                  <c:v>0</c:v>
                </c:pt>
                <c:pt idx="3">
                  <c:v>3</c:v>
                </c:pt>
                <c:pt idx="4">
                  <c:v>113</c:v>
                </c:pt>
                <c:pt idx="5">
                  <c:v>7</c:v>
                </c:pt>
              </c:numCache>
            </c:numRef>
          </c:val>
          <c:extLst>
            <c:ext xmlns:c16="http://schemas.microsoft.com/office/drawing/2014/chart" uri="{C3380CC4-5D6E-409C-BE32-E72D297353CC}">
              <c16:uniqueId val="{0000000C-8F6D-43D1-8959-89EC1C47ADE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'York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Road'!$AA$47</c:f>
              <c:numCache>
                <c:formatCode>General</c:formatCode>
                <c:ptCount val="1"/>
                <c:pt idx="0">
                  <c:v>0</c:v>
                </c:pt>
              </c:numCache>
            </c:numRef>
          </c:val>
          <c:extLst>
            <c:ext xmlns:c16="http://schemas.microsoft.com/office/drawing/2014/chart" uri="{C3380CC4-5D6E-409C-BE32-E72D297353CC}">
              <c16:uniqueId val="{00000000-0980-4F9C-81E6-94B681CD45DB}"/>
            </c:ext>
          </c:extLst>
        </c:ser>
        <c:ser>
          <c:idx val="1"/>
          <c:order val="1"/>
          <c:tx>
            <c:strRef>
              <c:f>'York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Road'!$AB$47</c:f>
              <c:numCache>
                <c:formatCode>General</c:formatCode>
                <c:ptCount val="1"/>
                <c:pt idx="0">
                  <c:v>0</c:v>
                </c:pt>
              </c:numCache>
            </c:numRef>
          </c:val>
          <c:extLst>
            <c:ext xmlns:c16="http://schemas.microsoft.com/office/drawing/2014/chart" uri="{C3380CC4-5D6E-409C-BE32-E72D297353CC}">
              <c16:uniqueId val="{00000001-0980-4F9C-81E6-94B681CD45DB}"/>
            </c:ext>
          </c:extLst>
        </c:ser>
        <c:ser>
          <c:idx val="2"/>
          <c:order val="2"/>
          <c:tx>
            <c:strRef>
              <c:f>'York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Road'!$AC$47</c:f>
              <c:numCache>
                <c:formatCode>General</c:formatCode>
                <c:ptCount val="1"/>
                <c:pt idx="0">
                  <c:v>0</c:v>
                </c:pt>
              </c:numCache>
            </c:numRef>
          </c:val>
          <c:extLst>
            <c:ext xmlns:c16="http://schemas.microsoft.com/office/drawing/2014/chart" uri="{C3380CC4-5D6E-409C-BE32-E72D297353CC}">
              <c16:uniqueId val="{00000002-0980-4F9C-81E6-94B681CD45DB}"/>
            </c:ext>
          </c:extLst>
        </c:ser>
        <c:ser>
          <c:idx val="3"/>
          <c:order val="3"/>
          <c:tx>
            <c:strRef>
              <c:f>'York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Road'!$AD$47</c:f>
              <c:numCache>
                <c:formatCode>General</c:formatCode>
                <c:ptCount val="1"/>
                <c:pt idx="0">
                  <c:v>3</c:v>
                </c:pt>
              </c:numCache>
            </c:numRef>
          </c:val>
          <c:extLst>
            <c:ext xmlns:c16="http://schemas.microsoft.com/office/drawing/2014/chart" uri="{C3380CC4-5D6E-409C-BE32-E72D297353CC}">
              <c16:uniqueId val="{00000003-0980-4F9C-81E6-94B681CD45DB}"/>
            </c:ext>
          </c:extLst>
        </c:ser>
        <c:ser>
          <c:idx val="4"/>
          <c:order val="4"/>
          <c:tx>
            <c:strRef>
              <c:f>'York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Road'!$AE$47</c:f>
              <c:numCache>
                <c:formatCode>General</c:formatCode>
                <c:ptCount val="1"/>
                <c:pt idx="0">
                  <c:v>113</c:v>
                </c:pt>
              </c:numCache>
            </c:numRef>
          </c:val>
          <c:extLst>
            <c:ext xmlns:c16="http://schemas.microsoft.com/office/drawing/2014/chart" uri="{C3380CC4-5D6E-409C-BE32-E72D297353CC}">
              <c16:uniqueId val="{00000004-0980-4F9C-81E6-94B681CD45DB}"/>
            </c:ext>
          </c:extLst>
        </c:ser>
        <c:ser>
          <c:idx val="5"/>
          <c:order val="5"/>
          <c:tx>
            <c:strRef>
              <c:f>'York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Road'!$Z$47</c:f>
              <c:strCache>
                <c:ptCount val="1"/>
                <c:pt idx="0">
                  <c:v>York Road</c:v>
                </c:pt>
              </c:strCache>
            </c:strRef>
          </c:cat>
          <c:val>
            <c:numRef>
              <c:f>'York Road'!$AF$47</c:f>
              <c:numCache>
                <c:formatCode>General</c:formatCode>
                <c:ptCount val="1"/>
                <c:pt idx="0">
                  <c:v>7</c:v>
                </c:pt>
              </c:numCache>
            </c:numRef>
          </c:val>
          <c:extLst>
            <c:ext xmlns:c16="http://schemas.microsoft.com/office/drawing/2014/chart" uri="{C3380CC4-5D6E-409C-BE32-E72D297353CC}">
              <c16:uniqueId val="{00000005-0980-4F9C-81E6-94B681CD45DB}"/>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'York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'York Road'!$Z$47</c15:sqref>
                        </c15:formulaRef>
                      </c:ext>
                    </c:extLst>
                    <c:strCache>
                      <c:ptCount val="1"/>
                      <c:pt idx="0">
                        <c:v>York Road</c:v>
                      </c:pt>
                    </c:strCache>
                  </c:strRef>
                </c:cat>
                <c:val>
                  <c:numRef>
                    <c:extLst>
                      <c:ext uri="{02D57815-91ED-43cb-92C2-25804820EDAC}">
                        <c15:formulaRef>
                          <c15:sqref>'York Road'!$AG$47</c15:sqref>
                        </c15:formulaRef>
                      </c:ext>
                    </c:extLst>
                    <c:numCache>
                      <c:formatCode>General</c:formatCode>
                      <c:ptCount val="1"/>
                      <c:pt idx="0">
                        <c:v>123</c:v>
                      </c:pt>
                    </c:numCache>
                  </c:numRef>
                </c:val>
                <c:extLst>
                  <c:ext xmlns:c16="http://schemas.microsoft.com/office/drawing/2014/chart" uri="{C3380CC4-5D6E-409C-BE32-E72D297353CC}">
                    <c16:uniqueId val="{00000006-0980-4F9C-81E6-94B681CD45DB}"/>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'York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Road'!$Z$63</c:f>
              <c:strCache>
                <c:ptCount val="1"/>
                <c:pt idx="0">
                  <c:v>York Road</c:v>
                </c:pt>
              </c:strCache>
            </c:strRef>
          </c:cat>
          <c:val>
            <c:numRef>
              <c:f>'York Road'!$AB$63</c:f>
              <c:numCache>
                <c:formatCode>General</c:formatCode>
                <c:ptCount val="1"/>
                <c:pt idx="0">
                  <c:v>0</c:v>
                </c:pt>
              </c:numCache>
            </c:numRef>
          </c:val>
          <c:extLst>
            <c:ext xmlns:c16="http://schemas.microsoft.com/office/drawing/2014/chart" uri="{C3380CC4-5D6E-409C-BE32-E72D297353CC}">
              <c16:uniqueId val="{00000000-AD36-45B0-8E9A-95DD1918610A}"/>
            </c:ext>
          </c:extLst>
        </c:ser>
        <c:ser>
          <c:idx val="2"/>
          <c:order val="2"/>
          <c:tx>
            <c:strRef>
              <c:f>'York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'York Road'!$Z$63</c:f>
              <c:strCache>
                <c:ptCount val="1"/>
                <c:pt idx="0">
                  <c:v>York Road</c:v>
                </c:pt>
              </c:strCache>
            </c:strRef>
          </c:cat>
          <c:val>
            <c:numRef>
              <c:f>'York Road'!$AC$63</c:f>
              <c:numCache>
                <c:formatCode>General</c:formatCode>
                <c:ptCount val="1"/>
                <c:pt idx="0">
                  <c:v>1</c:v>
                </c:pt>
              </c:numCache>
            </c:numRef>
          </c:val>
          <c:extLst>
            <c:ext xmlns:c16="http://schemas.microsoft.com/office/drawing/2014/chart" uri="{C3380CC4-5D6E-409C-BE32-E72D297353CC}">
              <c16:uniqueId val="{00000001-AD36-45B0-8E9A-95DD1918610A}"/>
            </c:ext>
          </c:extLst>
        </c:ser>
        <c:ser>
          <c:idx val="3"/>
          <c:order val="3"/>
          <c:tx>
            <c:strRef>
              <c:f>'York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'York Road'!$Z$63</c:f>
              <c:strCache>
                <c:ptCount val="1"/>
                <c:pt idx="0">
                  <c:v>York Road</c:v>
                </c:pt>
              </c:strCache>
            </c:strRef>
          </c:cat>
          <c:val>
            <c:numRef>
              <c:f>'York Road'!$AD$63</c:f>
              <c:numCache>
                <c:formatCode>General</c:formatCode>
                <c:ptCount val="1"/>
                <c:pt idx="0">
                  <c:v>2</c:v>
                </c:pt>
              </c:numCache>
            </c:numRef>
          </c:val>
          <c:extLst>
            <c:ext xmlns:c16="http://schemas.microsoft.com/office/drawing/2014/chart" uri="{C3380CC4-5D6E-409C-BE32-E72D297353CC}">
              <c16:uniqueId val="{00000002-AD36-45B0-8E9A-95DD1918610A}"/>
            </c:ext>
          </c:extLst>
        </c:ser>
        <c:ser>
          <c:idx val="4"/>
          <c:order val="4"/>
          <c:tx>
            <c:strRef>
              <c:f>'York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'York Road'!$Z$63</c:f>
              <c:strCache>
                <c:ptCount val="1"/>
                <c:pt idx="0">
                  <c:v>York Road</c:v>
                </c:pt>
              </c:strCache>
            </c:strRef>
          </c:cat>
          <c:val>
            <c:numRef>
              <c:f>'York Road'!$AE$63</c:f>
              <c:numCache>
                <c:formatCode>General</c:formatCode>
                <c:ptCount val="1"/>
                <c:pt idx="0">
                  <c:v>168</c:v>
                </c:pt>
              </c:numCache>
            </c:numRef>
          </c:val>
          <c:extLst>
            <c:ext xmlns:c16="http://schemas.microsoft.com/office/drawing/2014/chart" uri="{C3380CC4-5D6E-409C-BE32-E72D297353CC}">
              <c16:uniqueId val="{00000003-AD36-45B0-8E9A-95DD1918610A}"/>
            </c:ext>
          </c:extLst>
        </c:ser>
        <c:ser>
          <c:idx val="5"/>
          <c:order val="5"/>
          <c:tx>
            <c:strRef>
              <c:f>'York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'York Road'!$Z$63</c:f>
              <c:strCache>
                <c:ptCount val="1"/>
                <c:pt idx="0">
                  <c:v>York Road</c:v>
                </c:pt>
              </c:strCache>
            </c:strRef>
          </c:cat>
          <c:val>
            <c:numRef>
              <c:f>'York Road'!$AF$63</c:f>
              <c:numCache>
                <c:formatCode>General</c:formatCode>
                <c:ptCount val="1"/>
                <c:pt idx="0">
                  <c:v>17</c:v>
                </c:pt>
              </c:numCache>
            </c:numRef>
          </c:val>
          <c:extLst>
            <c:ext xmlns:c16="http://schemas.microsoft.com/office/drawing/2014/chart" uri="{C3380CC4-5D6E-409C-BE32-E72D297353CC}">
              <c16:uniqueId val="{00000004-AD36-45B0-8E9A-95DD1918610A}"/>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'York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'York Road'!$Z$63</c15:sqref>
                        </c15:formulaRef>
                      </c:ext>
                    </c:extLst>
                    <c:strCache>
                      <c:ptCount val="1"/>
                      <c:pt idx="0">
                        <c:v>York Road</c:v>
                      </c:pt>
                    </c:strCache>
                  </c:strRef>
                </c:cat>
                <c:val>
                  <c:numRef>
                    <c:extLst>
                      <c:ext uri="{02D57815-91ED-43cb-92C2-25804820EDAC}">
                        <c15:formulaRef>
                          <c15:sqref>'York Road'!$AA$63</c15:sqref>
                        </c15:formulaRef>
                      </c:ext>
                    </c:extLst>
                    <c:numCache>
                      <c:formatCode>General</c:formatCode>
                      <c:ptCount val="1"/>
                      <c:pt idx="0">
                        <c:v>0</c:v>
                      </c:pt>
                    </c:numCache>
                  </c:numRef>
                </c:val>
                <c:extLst>
                  <c:ext xmlns:c16="http://schemas.microsoft.com/office/drawing/2014/chart" uri="{C3380CC4-5D6E-409C-BE32-E72D297353CC}">
                    <c16:uniqueId val="{00000005-AD36-45B0-8E9A-95DD1918610A}"/>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'York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'York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Road'!$AA$79:$AP$79</c:f>
              <c:numCache>
                <c:formatCode>General</c:formatCode>
                <c:ptCount val="16"/>
                <c:pt idx="0">
                  <c:v>14</c:v>
                </c:pt>
                <c:pt idx="1">
                  <c:v>14</c:v>
                </c:pt>
                <c:pt idx="2">
                  <c:v>21</c:v>
                </c:pt>
                <c:pt idx="3">
                  <c:v>21</c:v>
                </c:pt>
                <c:pt idx="4">
                  <c:v>24</c:v>
                </c:pt>
                <c:pt idx="5">
                  <c:v>26</c:v>
                </c:pt>
                <c:pt idx="6">
                  <c:v>21</c:v>
                </c:pt>
                <c:pt idx="7">
                  <c:v>22</c:v>
                </c:pt>
                <c:pt idx="8">
                  <c:v>22</c:v>
                </c:pt>
                <c:pt idx="9">
                  <c:v>19</c:v>
                </c:pt>
                <c:pt idx="10">
                  <c:v>18</c:v>
                </c:pt>
                <c:pt idx="11">
                  <c:v>25</c:v>
                </c:pt>
                <c:pt idx="12">
                  <c:v>25</c:v>
                </c:pt>
                <c:pt idx="13">
                  <c:v>25</c:v>
                </c:pt>
                <c:pt idx="14">
                  <c:v>24</c:v>
                </c:pt>
                <c:pt idx="15">
                  <c:v>26</c:v>
                </c:pt>
              </c:numCache>
            </c:numRef>
          </c:val>
          <c:extLst>
            <c:ext xmlns:c16="http://schemas.microsoft.com/office/drawing/2014/chart" uri="{C3380CC4-5D6E-409C-BE32-E72D297353CC}">
              <c16:uniqueId val="{00000000-68FA-4AD4-9544-98A821D01B28}"/>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'York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'York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'York Road'!$AA$95:$AP$95</c:f>
              <c:numCache>
                <c:formatCode>General</c:formatCode>
                <c:ptCount val="16"/>
                <c:pt idx="0">
                  <c:v>8</c:v>
                </c:pt>
                <c:pt idx="1">
                  <c:v>12</c:v>
                </c:pt>
                <c:pt idx="2">
                  <c:v>13</c:v>
                </c:pt>
                <c:pt idx="3">
                  <c:v>13</c:v>
                </c:pt>
                <c:pt idx="4">
                  <c:v>21</c:v>
                </c:pt>
                <c:pt idx="5">
                  <c:v>22</c:v>
                </c:pt>
                <c:pt idx="6">
                  <c:v>23</c:v>
                </c:pt>
                <c:pt idx="7">
                  <c:v>25</c:v>
                </c:pt>
                <c:pt idx="8">
                  <c:v>25</c:v>
                </c:pt>
                <c:pt idx="9">
                  <c:v>27</c:v>
                </c:pt>
                <c:pt idx="10">
                  <c:v>23</c:v>
                </c:pt>
                <c:pt idx="11">
                  <c:v>21</c:v>
                </c:pt>
                <c:pt idx="12">
                  <c:v>21</c:v>
                </c:pt>
                <c:pt idx="13">
                  <c:v>19</c:v>
                </c:pt>
                <c:pt idx="14">
                  <c:v>13</c:v>
                </c:pt>
                <c:pt idx="15">
                  <c:v>13</c:v>
                </c:pt>
              </c:numCache>
            </c:numRef>
          </c:val>
          <c:extLst>
            <c:ext xmlns:c16="http://schemas.microsoft.com/office/drawing/2014/chart" uri="{C3380CC4-5D6E-409C-BE32-E72D297353CC}">
              <c16:uniqueId val="{00000000-7990-4955-AF96-FF04F89015B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'Clavering Close'!$Z$63</c:f>
              <c:strCache>
                <c:ptCount val="1"/>
                <c:pt idx="0">
                  <c:v>Clavering Close</c:v>
                </c:pt>
              </c:strCache>
            </c:strRef>
          </c:tx>
          <c:dPt>
            <c:idx val="0"/>
            <c:bubble3D val="0"/>
            <c:spPr>
              <a:solidFill>
                <a:schemeClr val="accent3"/>
              </a:solidFill>
              <a:ln>
                <a:noFill/>
              </a:ln>
              <a:effectLst/>
            </c:spPr>
            <c:extLst>
              <c:ext xmlns:c16="http://schemas.microsoft.com/office/drawing/2014/chart" uri="{C3380CC4-5D6E-409C-BE32-E72D297353CC}">
                <c16:uniqueId val="{00000001-5CED-4A8A-9C3F-E8A0B450C43A}"/>
              </c:ext>
            </c:extLst>
          </c:dPt>
          <c:dPt>
            <c:idx val="1"/>
            <c:bubble3D val="0"/>
            <c:spPr>
              <a:solidFill>
                <a:schemeClr val="accent4"/>
              </a:solidFill>
              <a:ln>
                <a:noFill/>
              </a:ln>
              <a:effectLst/>
            </c:spPr>
            <c:extLst>
              <c:ext xmlns:c16="http://schemas.microsoft.com/office/drawing/2014/chart" uri="{C3380CC4-5D6E-409C-BE32-E72D297353CC}">
                <c16:uniqueId val="{00000003-5CED-4A8A-9C3F-E8A0B450C43A}"/>
              </c:ext>
            </c:extLst>
          </c:dPt>
          <c:dPt>
            <c:idx val="2"/>
            <c:bubble3D val="0"/>
            <c:spPr>
              <a:solidFill>
                <a:schemeClr val="accent5"/>
              </a:solidFill>
              <a:ln>
                <a:noFill/>
              </a:ln>
              <a:effectLst/>
            </c:spPr>
            <c:extLst>
              <c:ext xmlns:c16="http://schemas.microsoft.com/office/drawing/2014/chart" uri="{C3380CC4-5D6E-409C-BE32-E72D297353CC}">
                <c16:uniqueId val="{00000005-5CED-4A8A-9C3F-E8A0B450C43A}"/>
              </c:ext>
            </c:extLst>
          </c:dPt>
          <c:dPt>
            <c:idx val="3"/>
            <c:bubble3D val="0"/>
            <c:spPr>
              <a:solidFill>
                <a:schemeClr val="accent6"/>
              </a:solidFill>
              <a:ln>
                <a:noFill/>
              </a:ln>
              <a:effectLst/>
            </c:spPr>
            <c:extLst>
              <c:ext xmlns:c16="http://schemas.microsoft.com/office/drawing/2014/chart" uri="{C3380CC4-5D6E-409C-BE32-E72D297353CC}">
                <c16:uniqueId val="{00000007-5CED-4A8A-9C3F-E8A0B450C43A}"/>
              </c:ext>
            </c:extLst>
          </c:dPt>
          <c:dLbls>
            <c:dLbl>
              <c:idx val="0"/>
              <c:delete val="1"/>
              <c:extLst>
                <c:ext xmlns:c15="http://schemas.microsoft.com/office/drawing/2012/chart" uri="{CE6537A1-D6FC-4f65-9D91-7224C49458BB}"/>
                <c:ext xmlns:c16="http://schemas.microsoft.com/office/drawing/2014/chart" uri="{C3380CC4-5D6E-409C-BE32-E72D297353CC}">
                  <c16:uniqueId val="{00000001-5CED-4A8A-9C3F-E8A0B450C43A}"/>
                </c:ext>
              </c:extLst>
            </c:dLbl>
            <c:dLbl>
              <c:idx val="1"/>
              <c:delete val="1"/>
              <c:extLst>
                <c:ext xmlns:c15="http://schemas.microsoft.com/office/drawing/2012/chart" uri="{CE6537A1-D6FC-4f65-9D91-7224C49458BB}"/>
                <c:ext xmlns:c16="http://schemas.microsoft.com/office/drawing/2014/chart" uri="{C3380CC4-5D6E-409C-BE32-E72D297353CC}">
                  <c16:uniqueId val="{00000003-5CED-4A8A-9C3F-E8A0B450C43A}"/>
                </c:ext>
              </c:extLst>
            </c:dLbl>
            <c:dLbl>
              <c:idx val="2"/>
              <c:layout>
                <c:manualLayout>
                  <c:x val="-0.30151967197009261"/>
                  <c:y val="-0.739990936014843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CED-4A8A-9C3F-E8A0B450C43A}"/>
                </c:ext>
              </c:extLst>
            </c:dLbl>
            <c:dLbl>
              <c:idx val="3"/>
              <c:delete val="1"/>
              <c:extLst>
                <c:ext xmlns:c15="http://schemas.microsoft.com/office/drawing/2012/chart" uri="{CE6537A1-D6FC-4f65-9D91-7224C49458BB}"/>
                <c:ext xmlns:c16="http://schemas.microsoft.com/office/drawing/2014/chart" uri="{C3380CC4-5D6E-409C-BE32-E72D297353CC}">
                  <c16:uniqueId val="{00000007-5CED-4A8A-9C3F-E8A0B450C43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'Clavering Close'!$AA$62:$AF$62</c15:sqref>
                  </c15:fullRef>
                </c:ext>
              </c:extLst>
              <c:f>'Clavering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'Clavering Close'!$AA$63:$AF$63</c15:sqref>
                  </c15:fullRef>
                </c:ext>
              </c:extLst>
              <c:f>'Clavering Close'!$AC$63:$AF$63</c:f>
              <c:numCache>
                <c:formatCode>General</c:formatCode>
                <c:ptCount val="4"/>
                <c:pt idx="0">
                  <c:v>0</c:v>
                </c:pt>
                <c:pt idx="1">
                  <c:v>0</c:v>
                </c:pt>
                <c:pt idx="2">
                  <c:v>7</c:v>
                </c:pt>
                <c:pt idx="3">
                  <c:v>0</c:v>
                </c:pt>
              </c:numCache>
            </c:numRef>
          </c:val>
          <c:extLst>
            <c:ext xmlns:c15="http://schemas.microsoft.com/office/drawing/2012/chart" uri="{02D57815-91ED-43cb-92C2-25804820EDAC}">
              <c15:categoryFilterExceptions>
                <c15:categoryFilterException>
                  <c15:sqref>'Clavering Close'!$AA$63</c15:sqref>
                  <c15:spPr xmlns:c15="http://schemas.microsoft.com/office/drawing/2012/chart">
                    <a:solidFill>
                      <a:schemeClr val="accent1"/>
                    </a:solidFill>
                    <a:ln>
                      <a:noFill/>
                    </a:ln>
                    <a:effectLst/>
                  </c15:spPr>
                  <c15:bubble3D val="0"/>
                </c15:categoryFilterException>
                <c15:categoryFilterException>
                  <c15:sqref>'Clavering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5CED-4A8A-9C3F-E8A0B450C43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'Clavering Close'!$Z$47</c:f>
              <c:strCache>
                <c:ptCount val="1"/>
                <c:pt idx="0">
                  <c:v>Clavering Close</c:v>
                </c:pt>
              </c:strCache>
            </c:strRef>
          </c:tx>
          <c:dPt>
            <c:idx val="0"/>
            <c:bubble3D val="0"/>
            <c:spPr>
              <a:solidFill>
                <a:schemeClr val="accent1"/>
              </a:solidFill>
              <a:ln>
                <a:noFill/>
              </a:ln>
              <a:effectLst/>
            </c:spPr>
            <c:extLst>
              <c:ext xmlns:c16="http://schemas.microsoft.com/office/drawing/2014/chart" uri="{C3380CC4-5D6E-409C-BE32-E72D297353CC}">
                <c16:uniqueId val="{00000001-A1CA-44F2-A5DA-1082B68494FA}"/>
              </c:ext>
            </c:extLst>
          </c:dPt>
          <c:dPt>
            <c:idx val="1"/>
            <c:bubble3D val="0"/>
            <c:spPr>
              <a:solidFill>
                <a:schemeClr val="accent2"/>
              </a:solidFill>
              <a:ln>
                <a:noFill/>
              </a:ln>
              <a:effectLst/>
            </c:spPr>
            <c:extLst>
              <c:ext xmlns:c16="http://schemas.microsoft.com/office/drawing/2014/chart" uri="{C3380CC4-5D6E-409C-BE32-E72D297353CC}">
                <c16:uniqueId val="{00000003-A1CA-44F2-A5DA-1082B68494FA}"/>
              </c:ext>
            </c:extLst>
          </c:dPt>
          <c:dPt>
            <c:idx val="2"/>
            <c:bubble3D val="0"/>
            <c:spPr>
              <a:solidFill>
                <a:schemeClr val="accent3"/>
              </a:solidFill>
              <a:ln>
                <a:noFill/>
              </a:ln>
              <a:effectLst/>
            </c:spPr>
            <c:extLst>
              <c:ext xmlns:c16="http://schemas.microsoft.com/office/drawing/2014/chart" uri="{C3380CC4-5D6E-409C-BE32-E72D297353CC}">
                <c16:uniqueId val="{00000005-A1CA-44F2-A5DA-1082B68494FA}"/>
              </c:ext>
            </c:extLst>
          </c:dPt>
          <c:dPt>
            <c:idx val="3"/>
            <c:bubble3D val="0"/>
            <c:spPr>
              <a:solidFill>
                <a:schemeClr val="accent4"/>
              </a:solidFill>
              <a:ln>
                <a:noFill/>
              </a:ln>
              <a:effectLst/>
            </c:spPr>
            <c:extLst>
              <c:ext xmlns:c16="http://schemas.microsoft.com/office/drawing/2014/chart" uri="{C3380CC4-5D6E-409C-BE32-E72D297353CC}">
                <c16:uniqueId val="{00000007-A1CA-44F2-A5DA-1082B68494FA}"/>
              </c:ext>
            </c:extLst>
          </c:dPt>
          <c:dPt>
            <c:idx val="4"/>
            <c:bubble3D val="0"/>
            <c:spPr>
              <a:solidFill>
                <a:schemeClr val="accent5"/>
              </a:solidFill>
              <a:ln>
                <a:noFill/>
              </a:ln>
              <a:effectLst/>
            </c:spPr>
            <c:extLst>
              <c:ext xmlns:c16="http://schemas.microsoft.com/office/drawing/2014/chart" uri="{C3380CC4-5D6E-409C-BE32-E72D297353CC}">
                <c16:uniqueId val="{00000009-A1CA-44F2-A5DA-1082B68494FA}"/>
              </c:ext>
            </c:extLst>
          </c:dPt>
          <c:dPt>
            <c:idx val="5"/>
            <c:bubble3D val="0"/>
            <c:spPr>
              <a:solidFill>
                <a:schemeClr val="accent6"/>
              </a:solidFill>
              <a:ln>
                <a:noFill/>
              </a:ln>
              <a:effectLst/>
            </c:spPr>
            <c:extLst>
              <c:ext xmlns:c16="http://schemas.microsoft.com/office/drawing/2014/chart" uri="{C3380CC4-5D6E-409C-BE32-E72D297353CC}">
                <c16:uniqueId val="{0000000B-A1CA-44F2-A5DA-1082B68494FA}"/>
              </c:ext>
            </c:extLst>
          </c:dPt>
          <c:dLbls>
            <c:dLbl>
              <c:idx val="0"/>
              <c:delete val="1"/>
              <c:extLst>
                <c:ext xmlns:c15="http://schemas.microsoft.com/office/drawing/2012/chart" uri="{CE6537A1-D6FC-4f65-9D91-7224C49458BB}"/>
                <c:ext xmlns:c16="http://schemas.microsoft.com/office/drawing/2014/chart" uri="{C3380CC4-5D6E-409C-BE32-E72D297353CC}">
                  <c16:uniqueId val="{00000001-A1CA-44F2-A5DA-1082B68494FA}"/>
                </c:ext>
              </c:extLst>
            </c:dLbl>
            <c:dLbl>
              <c:idx val="1"/>
              <c:delete val="1"/>
              <c:extLst>
                <c:ext xmlns:c15="http://schemas.microsoft.com/office/drawing/2012/chart" uri="{CE6537A1-D6FC-4f65-9D91-7224C49458BB}"/>
                <c:ext xmlns:c16="http://schemas.microsoft.com/office/drawing/2014/chart" uri="{C3380CC4-5D6E-409C-BE32-E72D297353CC}">
                  <c16:uniqueId val="{00000003-A1CA-44F2-A5DA-1082B68494FA}"/>
                </c:ext>
              </c:extLst>
            </c:dLbl>
            <c:dLbl>
              <c:idx val="2"/>
              <c:delete val="1"/>
              <c:extLst>
                <c:ext xmlns:c15="http://schemas.microsoft.com/office/drawing/2012/chart" uri="{CE6537A1-D6FC-4f65-9D91-7224C49458BB}"/>
                <c:ext xmlns:c16="http://schemas.microsoft.com/office/drawing/2014/chart" uri="{C3380CC4-5D6E-409C-BE32-E72D297353CC}">
                  <c16:uniqueId val="{00000005-A1CA-44F2-A5DA-1082B68494FA}"/>
                </c:ext>
              </c:extLst>
            </c:dLbl>
            <c:dLbl>
              <c:idx val="4"/>
              <c:layout>
                <c:manualLayout>
                  <c:x val="0.12570388199020344"/>
                  <c:y val="-0.561218159857763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CA-44F2-A5DA-1082B68494FA}"/>
                </c:ext>
              </c:extLst>
            </c:dLbl>
            <c:dLbl>
              <c:idx val="5"/>
              <c:layout>
                <c:manualLayout>
                  <c:x val="-4.8386556072779786E-3"/>
                  <c:y val="1.8635736316554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CA-44F2-A5DA-1082B68494FA}"/>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'Clavering Close'!$AA$46:$AF$46</c:f>
              <c:strCache>
                <c:ptCount val="6"/>
                <c:pt idx="0">
                  <c:v>COMMUTER</c:v>
                </c:pt>
                <c:pt idx="1">
                  <c:v>DISABLED</c:v>
                </c:pt>
                <c:pt idx="2">
                  <c:v>ILLEGAL</c:v>
                </c:pt>
                <c:pt idx="3">
                  <c:v>LONG STAY</c:v>
                </c:pt>
                <c:pt idx="4">
                  <c:v>RESIDENT</c:v>
                </c:pt>
                <c:pt idx="5">
                  <c:v>SHORT STAY</c:v>
                </c:pt>
              </c:strCache>
            </c:strRef>
          </c:cat>
          <c:val>
            <c:numRef>
              <c:f>'Clavering Close'!$AA$47:$AF$47</c:f>
              <c:numCache>
                <c:formatCode>General</c:formatCode>
                <c:ptCount val="6"/>
                <c:pt idx="0">
                  <c:v>0</c:v>
                </c:pt>
                <c:pt idx="1">
                  <c:v>0</c:v>
                </c:pt>
                <c:pt idx="2">
                  <c:v>0</c:v>
                </c:pt>
                <c:pt idx="3">
                  <c:v>1</c:v>
                </c:pt>
                <c:pt idx="4">
                  <c:v>12</c:v>
                </c:pt>
                <c:pt idx="5">
                  <c:v>4</c:v>
                </c:pt>
              </c:numCache>
            </c:numRef>
          </c:val>
          <c:extLst>
            <c:ext xmlns:c16="http://schemas.microsoft.com/office/drawing/2014/chart" uri="{C3380CC4-5D6E-409C-BE32-E72D297353CC}">
              <c16:uniqueId val="{0000000C-A1CA-44F2-A5DA-1082B68494FA}"/>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'Clavering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Close'!$AA$47</c:f>
              <c:numCache>
                <c:formatCode>General</c:formatCode>
                <c:ptCount val="1"/>
                <c:pt idx="0">
                  <c:v>0</c:v>
                </c:pt>
              </c:numCache>
            </c:numRef>
          </c:val>
          <c:extLst>
            <c:ext xmlns:c16="http://schemas.microsoft.com/office/drawing/2014/chart" uri="{C3380CC4-5D6E-409C-BE32-E72D297353CC}">
              <c16:uniqueId val="{00000000-F536-4D5D-880A-7861354DBC0B}"/>
            </c:ext>
          </c:extLst>
        </c:ser>
        <c:ser>
          <c:idx val="1"/>
          <c:order val="1"/>
          <c:tx>
            <c:strRef>
              <c:f>'Clavering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Close'!$AB$47</c:f>
              <c:numCache>
                <c:formatCode>General</c:formatCode>
                <c:ptCount val="1"/>
                <c:pt idx="0">
                  <c:v>0</c:v>
                </c:pt>
              </c:numCache>
            </c:numRef>
          </c:val>
          <c:extLst>
            <c:ext xmlns:c16="http://schemas.microsoft.com/office/drawing/2014/chart" uri="{C3380CC4-5D6E-409C-BE32-E72D297353CC}">
              <c16:uniqueId val="{00000001-F536-4D5D-880A-7861354DBC0B}"/>
            </c:ext>
          </c:extLst>
        </c:ser>
        <c:ser>
          <c:idx val="2"/>
          <c:order val="2"/>
          <c:tx>
            <c:strRef>
              <c:f>'Clavering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Close'!$AC$47</c:f>
              <c:numCache>
                <c:formatCode>General</c:formatCode>
                <c:ptCount val="1"/>
                <c:pt idx="0">
                  <c:v>0</c:v>
                </c:pt>
              </c:numCache>
            </c:numRef>
          </c:val>
          <c:extLst>
            <c:ext xmlns:c16="http://schemas.microsoft.com/office/drawing/2014/chart" uri="{C3380CC4-5D6E-409C-BE32-E72D297353CC}">
              <c16:uniqueId val="{00000002-F536-4D5D-880A-7861354DBC0B}"/>
            </c:ext>
          </c:extLst>
        </c:ser>
        <c:ser>
          <c:idx val="3"/>
          <c:order val="3"/>
          <c:tx>
            <c:strRef>
              <c:f>'Clavering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Close'!$AD$47</c:f>
              <c:numCache>
                <c:formatCode>General</c:formatCode>
                <c:ptCount val="1"/>
                <c:pt idx="0">
                  <c:v>1</c:v>
                </c:pt>
              </c:numCache>
            </c:numRef>
          </c:val>
          <c:extLst>
            <c:ext xmlns:c16="http://schemas.microsoft.com/office/drawing/2014/chart" uri="{C3380CC4-5D6E-409C-BE32-E72D297353CC}">
              <c16:uniqueId val="{00000003-F536-4D5D-880A-7861354DBC0B}"/>
            </c:ext>
          </c:extLst>
        </c:ser>
        <c:ser>
          <c:idx val="4"/>
          <c:order val="4"/>
          <c:tx>
            <c:strRef>
              <c:f>'Clavering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Close'!$AE$47</c:f>
              <c:numCache>
                <c:formatCode>General</c:formatCode>
                <c:ptCount val="1"/>
                <c:pt idx="0">
                  <c:v>12</c:v>
                </c:pt>
              </c:numCache>
            </c:numRef>
          </c:val>
          <c:extLst>
            <c:ext xmlns:c16="http://schemas.microsoft.com/office/drawing/2014/chart" uri="{C3380CC4-5D6E-409C-BE32-E72D297353CC}">
              <c16:uniqueId val="{00000004-F536-4D5D-880A-7861354DBC0B}"/>
            </c:ext>
          </c:extLst>
        </c:ser>
        <c:ser>
          <c:idx val="5"/>
          <c:order val="5"/>
          <c:tx>
            <c:strRef>
              <c:f>'Clavering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Close'!$Z$47</c:f>
              <c:strCache>
                <c:ptCount val="1"/>
                <c:pt idx="0">
                  <c:v>Clavering Close</c:v>
                </c:pt>
              </c:strCache>
            </c:strRef>
          </c:cat>
          <c:val>
            <c:numRef>
              <c:f>'Clavering Close'!$AF$47</c:f>
              <c:numCache>
                <c:formatCode>General</c:formatCode>
                <c:ptCount val="1"/>
                <c:pt idx="0">
                  <c:v>4</c:v>
                </c:pt>
              </c:numCache>
            </c:numRef>
          </c:val>
          <c:extLst>
            <c:ext xmlns:c16="http://schemas.microsoft.com/office/drawing/2014/chart" uri="{C3380CC4-5D6E-409C-BE32-E72D297353CC}">
              <c16:uniqueId val="{00000005-F536-4D5D-880A-7861354DBC0B}"/>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'Clavering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'Clavering Close'!$Z$47</c15:sqref>
                        </c15:formulaRef>
                      </c:ext>
                    </c:extLst>
                    <c:strCache>
                      <c:ptCount val="1"/>
                      <c:pt idx="0">
                        <c:v>Clavering Close</c:v>
                      </c:pt>
                    </c:strCache>
                  </c:strRef>
                </c:cat>
                <c:val>
                  <c:numRef>
                    <c:extLst>
                      <c:ext uri="{02D57815-91ED-43cb-92C2-25804820EDAC}">
                        <c15:formulaRef>
                          <c15:sqref>'Clavering Close'!$AG$47</c15:sqref>
                        </c15:formulaRef>
                      </c:ext>
                    </c:extLst>
                    <c:numCache>
                      <c:formatCode>General</c:formatCode>
                      <c:ptCount val="1"/>
                      <c:pt idx="0">
                        <c:v>17</c:v>
                      </c:pt>
                    </c:numCache>
                  </c:numRef>
                </c:val>
                <c:extLst>
                  <c:ext xmlns:c16="http://schemas.microsoft.com/office/drawing/2014/chart" uri="{C3380CC4-5D6E-409C-BE32-E72D297353CC}">
                    <c16:uniqueId val="{00000006-F536-4D5D-880A-7861354DBC0B}"/>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'Clavering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Close'!$Z$63</c:f>
              <c:strCache>
                <c:ptCount val="1"/>
                <c:pt idx="0">
                  <c:v>Clavering Close</c:v>
                </c:pt>
              </c:strCache>
            </c:strRef>
          </c:cat>
          <c:val>
            <c:numRef>
              <c:f>'Clavering Close'!$AB$63</c:f>
              <c:numCache>
                <c:formatCode>General</c:formatCode>
                <c:ptCount val="1"/>
                <c:pt idx="0">
                  <c:v>0</c:v>
                </c:pt>
              </c:numCache>
            </c:numRef>
          </c:val>
          <c:extLst>
            <c:ext xmlns:c16="http://schemas.microsoft.com/office/drawing/2014/chart" uri="{C3380CC4-5D6E-409C-BE32-E72D297353CC}">
              <c16:uniqueId val="{00000000-CA7D-4CD7-802A-CDDE66051F4A}"/>
            </c:ext>
          </c:extLst>
        </c:ser>
        <c:ser>
          <c:idx val="2"/>
          <c:order val="2"/>
          <c:tx>
            <c:strRef>
              <c:f>'Clavering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'Clavering Close'!$Z$63</c:f>
              <c:strCache>
                <c:ptCount val="1"/>
                <c:pt idx="0">
                  <c:v>Clavering Close</c:v>
                </c:pt>
              </c:strCache>
            </c:strRef>
          </c:cat>
          <c:val>
            <c:numRef>
              <c:f>'Clavering Close'!$AC$63</c:f>
              <c:numCache>
                <c:formatCode>General</c:formatCode>
                <c:ptCount val="1"/>
                <c:pt idx="0">
                  <c:v>0</c:v>
                </c:pt>
              </c:numCache>
            </c:numRef>
          </c:val>
          <c:extLst>
            <c:ext xmlns:c16="http://schemas.microsoft.com/office/drawing/2014/chart" uri="{C3380CC4-5D6E-409C-BE32-E72D297353CC}">
              <c16:uniqueId val="{00000001-CA7D-4CD7-802A-CDDE66051F4A}"/>
            </c:ext>
          </c:extLst>
        </c:ser>
        <c:ser>
          <c:idx val="3"/>
          <c:order val="3"/>
          <c:tx>
            <c:strRef>
              <c:f>'Clavering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'Clavering Close'!$Z$63</c:f>
              <c:strCache>
                <c:ptCount val="1"/>
                <c:pt idx="0">
                  <c:v>Clavering Close</c:v>
                </c:pt>
              </c:strCache>
            </c:strRef>
          </c:cat>
          <c:val>
            <c:numRef>
              <c:f>'Clavering Close'!$AD$63</c:f>
              <c:numCache>
                <c:formatCode>General</c:formatCode>
                <c:ptCount val="1"/>
                <c:pt idx="0">
                  <c:v>0</c:v>
                </c:pt>
              </c:numCache>
            </c:numRef>
          </c:val>
          <c:extLst>
            <c:ext xmlns:c16="http://schemas.microsoft.com/office/drawing/2014/chart" uri="{C3380CC4-5D6E-409C-BE32-E72D297353CC}">
              <c16:uniqueId val="{00000002-CA7D-4CD7-802A-CDDE66051F4A}"/>
            </c:ext>
          </c:extLst>
        </c:ser>
        <c:ser>
          <c:idx val="4"/>
          <c:order val="4"/>
          <c:tx>
            <c:strRef>
              <c:f>'Clavering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'Clavering Close'!$Z$63</c:f>
              <c:strCache>
                <c:ptCount val="1"/>
                <c:pt idx="0">
                  <c:v>Clavering Close</c:v>
                </c:pt>
              </c:strCache>
            </c:strRef>
          </c:cat>
          <c:val>
            <c:numRef>
              <c:f>'Clavering Close'!$AE$63</c:f>
              <c:numCache>
                <c:formatCode>General</c:formatCode>
                <c:ptCount val="1"/>
                <c:pt idx="0">
                  <c:v>7</c:v>
                </c:pt>
              </c:numCache>
            </c:numRef>
          </c:val>
          <c:extLst>
            <c:ext xmlns:c16="http://schemas.microsoft.com/office/drawing/2014/chart" uri="{C3380CC4-5D6E-409C-BE32-E72D297353CC}">
              <c16:uniqueId val="{00000003-CA7D-4CD7-802A-CDDE66051F4A}"/>
            </c:ext>
          </c:extLst>
        </c:ser>
        <c:ser>
          <c:idx val="5"/>
          <c:order val="5"/>
          <c:tx>
            <c:strRef>
              <c:f>'Clavering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'Clavering Close'!$Z$63</c:f>
              <c:strCache>
                <c:ptCount val="1"/>
                <c:pt idx="0">
                  <c:v>Clavering Close</c:v>
                </c:pt>
              </c:strCache>
            </c:strRef>
          </c:cat>
          <c:val>
            <c:numRef>
              <c:f>'Clavering Close'!$AF$63</c:f>
              <c:numCache>
                <c:formatCode>General</c:formatCode>
                <c:ptCount val="1"/>
                <c:pt idx="0">
                  <c:v>0</c:v>
                </c:pt>
              </c:numCache>
            </c:numRef>
          </c:val>
          <c:extLst>
            <c:ext xmlns:c16="http://schemas.microsoft.com/office/drawing/2014/chart" uri="{C3380CC4-5D6E-409C-BE32-E72D297353CC}">
              <c16:uniqueId val="{00000004-CA7D-4CD7-802A-CDDE66051F4A}"/>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'Clavering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'Clavering Close'!$Z$63</c15:sqref>
                        </c15:formulaRef>
                      </c:ext>
                    </c:extLst>
                    <c:strCache>
                      <c:ptCount val="1"/>
                      <c:pt idx="0">
                        <c:v>Clavering Close</c:v>
                      </c:pt>
                    </c:strCache>
                  </c:strRef>
                </c:cat>
                <c:val>
                  <c:numRef>
                    <c:extLst>
                      <c:ext uri="{02D57815-91ED-43cb-92C2-25804820EDAC}">
                        <c15:formulaRef>
                          <c15:sqref>'Clavering Close'!$AA$63</c15:sqref>
                        </c15:formulaRef>
                      </c:ext>
                    </c:extLst>
                    <c:numCache>
                      <c:formatCode>General</c:formatCode>
                      <c:ptCount val="1"/>
                      <c:pt idx="0">
                        <c:v>0</c:v>
                      </c:pt>
                    </c:numCache>
                  </c:numRef>
                </c:val>
                <c:extLst>
                  <c:ext xmlns:c16="http://schemas.microsoft.com/office/drawing/2014/chart" uri="{C3380CC4-5D6E-409C-BE32-E72D297353CC}">
                    <c16:uniqueId val="{00000005-CA7D-4CD7-802A-CDDE66051F4A}"/>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'Clavering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'Clavering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Close'!$AA$79:$AP$79</c:f>
              <c:numCache>
                <c:formatCode>General</c:formatCode>
                <c:ptCount val="16"/>
                <c:pt idx="0">
                  <c:v>2</c:v>
                </c:pt>
                <c:pt idx="1">
                  <c:v>2</c:v>
                </c:pt>
                <c:pt idx="2">
                  <c:v>3</c:v>
                </c:pt>
                <c:pt idx="3">
                  <c:v>4</c:v>
                </c:pt>
                <c:pt idx="4">
                  <c:v>2</c:v>
                </c:pt>
                <c:pt idx="5">
                  <c:v>3</c:v>
                </c:pt>
                <c:pt idx="6">
                  <c:v>3</c:v>
                </c:pt>
                <c:pt idx="7">
                  <c:v>3</c:v>
                </c:pt>
                <c:pt idx="8">
                  <c:v>0</c:v>
                </c:pt>
                <c:pt idx="9">
                  <c:v>0</c:v>
                </c:pt>
                <c:pt idx="10">
                  <c:v>0</c:v>
                </c:pt>
                <c:pt idx="11">
                  <c:v>1</c:v>
                </c:pt>
                <c:pt idx="12">
                  <c:v>6</c:v>
                </c:pt>
                <c:pt idx="13">
                  <c:v>4</c:v>
                </c:pt>
                <c:pt idx="14">
                  <c:v>5</c:v>
                </c:pt>
                <c:pt idx="15">
                  <c:v>5</c:v>
                </c:pt>
              </c:numCache>
            </c:numRef>
          </c:val>
          <c:extLst>
            <c:ext xmlns:c16="http://schemas.microsoft.com/office/drawing/2014/chart" uri="{C3380CC4-5D6E-409C-BE32-E72D297353CC}">
              <c16:uniqueId val="{00000000-6DBE-4C2F-960F-A603D4E2BEC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9"/>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'Clavering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'Clavering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'Clavering Close'!$AA$95:$AP$95</c:f>
              <c:numCache>
                <c:formatCode>General</c:formatCode>
                <c:ptCount val="16"/>
                <c:pt idx="0">
                  <c:v>6</c:v>
                </c:pt>
                <c:pt idx="1">
                  <c:v>6</c:v>
                </c:pt>
                <c:pt idx="2">
                  <c:v>6</c:v>
                </c:pt>
                <c:pt idx="3">
                  <c:v>6</c:v>
                </c:pt>
                <c:pt idx="4">
                  <c:v>6</c:v>
                </c:pt>
                <c:pt idx="5">
                  <c:v>7</c:v>
                </c:pt>
                <c:pt idx="6">
                  <c:v>8</c:v>
                </c:pt>
                <c:pt idx="7">
                  <c:v>8</c:v>
                </c:pt>
                <c:pt idx="8">
                  <c:v>7</c:v>
                </c:pt>
                <c:pt idx="9">
                  <c:v>7</c:v>
                </c:pt>
                <c:pt idx="10">
                  <c:v>6</c:v>
                </c:pt>
                <c:pt idx="11">
                  <c:v>5</c:v>
                </c:pt>
                <c:pt idx="12">
                  <c:v>6</c:v>
                </c:pt>
                <c:pt idx="13">
                  <c:v>6</c:v>
                </c:pt>
                <c:pt idx="14">
                  <c:v>5</c:v>
                </c:pt>
                <c:pt idx="15">
                  <c:v>5</c:v>
                </c:pt>
              </c:numCache>
            </c:numRef>
          </c:val>
          <c:extLst>
            <c:ext xmlns:c16="http://schemas.microsoft.com/office/drawing/2014/chart" uri="{C3380CC4-5D6E-409C-BE32-E72D297353CC}">
              <c16:uniqueId val="{00000000-1A48-4036-918B-7F009345D86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'Clifton Road'!$Z$38</c:f>
              <c:strCache>
                <c:ptCount val="1"/>
                <c:pt idx="0">
                  <c:v>COMMUTER</c:v>
                </c:pt>
              </c:strCache>
            </c:strRef>
          </c:tx>
          <c:spPr>
            <a:solidFill>
              <a:schemeClr val="accent1"/>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Road'!$AA$38:$AP$38</c:f>
              <c:numCache>
                <c:formatCode>General</c:formatCode>
                <c:ptCount val="16"/>
                <c:pt idx="0">
                  <c:v>0</c:v>
                </c:pt>
                <c:pt idx="1">
                  <c:v>0</c:v>
                </c:pt>
                <c:pt idx="2">
                  <c:v>0</c:v>
                </c:pt>
                <c:pt idx="3">
                  <c:v>0</c:v>
                </c:pt>
                <c:pt idx="4">
                  <c:v>1</c:v>
                </c:pt>
                <c:pt idx="5">
                  <c:v>1</c:v>
                </c:pt>
                <c:pt idx="6">
                  <c:v>1</c:v>
                </c:pt>
                <c:pt idx="7">
                  <c:v>1</c:v>
                </c:pt>
                <c:pt idx="8">
                  <c:v>1</c:v>
                </c:pt>
                <c:pt idx="9">
                  <c:v>1</c:v>
                </c:pt>
                <c:pt idx="10">
                  <c:v>0</c:v>
                </c:pt>
                <c:pt idx="11">
                  <c:v>0</c:v>
                </c:pt>
                <c:pt idx="12">
                  <c:v>0</c:v>
                </c:pt>
                <c:pt idx="13">
                  <c:v>0</c:v>
                </c:pt>
                <c:pt idx="14">
                  <c:v>0</c:v>
                </c:pt>
                <c:pt idx="15">
                  <c:v>0</c:v>
                </c:pt>
              </c:numCache>
            </c:numRef>
          </c:val>
          <c:extLst>
            <c:ext xmlns:c16="http://schemas.microsoft.com/office/drawing/2014/chart" uri="{C3380CC4-5D6E-409C-BE32-E72D297353CC}">
              <c16:uniqueId val="{0000000F-61EB-443C-93F1-F56EF941EB6D}"/>
            </c:ext>
          </c:extLst>
        </c:ser>
        <c:ser>
          <c:idx val="1"/>
          <c:order val="1"/>
          <c:tx>
            <c:strRef>
              <c:f>'Clifton Road'!$Z$39</c:f>
              <c:strCache>
                <c:ptCount val="1"/>
                <c:pt idx="0">
                  <c:v>DISABLED</c:v>
                </c:pt>
              </c:strCache>
            </c:strRef>
          </c:tx>
          <c:spPr>
            <a:solidFill>
              <a:schemeClr val="accent2"/>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61EB-443C-93F1-F56EF941EB6D}"/>
            </c:ext>
          </c:extLst>
        </c:ser>
        <c:ser>
          <c:idx val="2"/>
          <c:order val="2"/>
          <c:tx>
            <c:strRef>
              <c:f>'Clifton Road'!$Z$40</c:f>
              <c:strCache>
                <c:ptCount val="1"/>
                <c:pt idx="0">
                  <c:v>ILLEGAL</c:v>
                </c:pt>
              </c:strCache>
            </c:strRef>
          </c:tx>
          <c:spPr>
            <a:solidFill>
              <a:schemeClr val="accent3"/>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Road'!$AA$40:$AP$40</c:f>
              <c:numCache>
                <c:formatCode>General</c:formatCode>
                <c:ptCount val="16"/>
                <c:pt idx="0">
                  <c:v>0</c:v>
                </c:pt>
                <c:pt idx="1">
                  <c:v>0</c:v>
                </c:pt>
                <c:pt idx="2">
                  <c:v>0</c:v>
                </c:pt>
                <c:pt idx="3">
                  <c:v>0</c:v>
                </c:pt>
                <c:pt idx="4">
                  <c:v>0</c:v>
                </c:pt>
                <c:pt idx="5">
                  <c:v>0</c:v>
                </c:pt>
                <c:pt idx="6">
                  <c:v>0</c:v>
                </c:pt>
                <c:pt idx="7">
                  <c:v>0</c:v>
                </c:pt>
                <c:pt idx="8">
                  <c:v>0</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13-61EB-443C-93F1-F56EF941EB6D}"/>
            </c:ext>
          </c:extLst>
        </c:ser>
        <c:ser>
          <c:idx val="3"/>
          <c:order val="3"/>
          <c:tx>
            <c:strRef>
              <c:f>'Clifton Road'!$Z$41</c:f>
              <c:strCache>
                <c:ptCount val="1"/>
                <c:pt idx="0">
                  <c:v>LONG STAY</c:v>
                </c:pt>
              </c:strCache>
            </c:strRef>
          </c:tx>
          <c:spPr>
            <a:solidFill>
              <a:schemeClr val="accent4"/>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Road'!$AA$41:$AP$41</c:f>
              <c:numCache>
                <c:formatCode>General</c:formatCode>
                <c:ptCount val="16"/>
                <c:pt idx="0">
                  <c:v>0</c:v>
                </c:pt>
                <c:pt idx="1">
                  <c:v>0</c:v>
                </c:pt>
                <c:pt idx="2">
                  <c:v>0</c:v>
                </c:pt>
                <c:pt idx="3">
                  <c:v>0</c:v>
                </c:pt>
                <c:pt idx="4">
                  <c:v>0</c:v>
                </c:pt>
                <c:pt idx="5">
                  <c:v>0</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15-61EB-443C-93F1-F56EF941EB6D}"/>
            </c:ext>
          </c:extLst>
        </c:ser>
        <c:ser>
          <c:idx val="4"/>
          <c:order val="4"/>
          <c:tx>
            <c:strRef>
              <c:f>'Clifton Road'!$Z$42</c:f>
              <c:strCache>
                <c:ptCount val="1"/>
                <c:pt idx="0">
                  <c:v>RESIDENT</c:v>
                </c:pt>
              </c:strCache>
            </c:strRef>
          </c:tx>
          <c:spPr>
            <a:solidFill>
              <a:schemeClr val="accent5"/>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Road'!$AA$42:$AP$42</c:f>
              <c:numCache>
                <c:formatCode>General</c:formatCode>
                <c:ptCount val="16"/>
                <c:pt idx="0">
                  <c:v>31</c:v>
                </c:pt>
                <c:pt idx="1">
                  <c:v>31</c:v>
                </c:pt>
                <c:pt idx="2">
                  <c:v>31</c:v>
                </c:pt>
                <c:pt idx="3">
                  <c:v>31</c:v>
                </c:pt>
                <c:pt idx="4">
                  <c:v>30</c:v>
                </c:pt>
                <c:pt idx="5">
                  <c:v>30</c:v>
                </c:pt>
                <c:pt idx="6">
                  <c:v>26</c:v>
                </c:pt>
                <c:pt idx="7">
                  <c:v>26</c:v>
                </c:pt>
                <c:pt idx="8">
                  <c:v>27</c:v>
                </c:pt>
                <c:pt idx="9">
                  <c:v>28</c:v>
                </c:pt>
                <c:pt idx="10">
                  <c:v>29</c:v>
                </c:pt>
                <c:pt idx="11">
                  <c:v>31</c:v>
                </c:pt>
                <c:pt idx="12">
                  <c:v>31</c:v>
                </c:pt>
                <c:pt idx="13">
                  <c:v>30</c:v>
                </c:pt>
                <c:pt idx="14">
                  <c:v>31</c:v>
                </c:pt>
                <c:pt idx="15">
                  <c:v>31</c:v>
                </c:pt>
              </c:numCache>
            </c:numRef>
          </c:val>
          <c:extLst>
            <c:ext xmlns:c16="http://schemas.microsoft.com/office/drawing/2014/chart" uri="{C3380CC4-5D6E-409C-BE32-E72D297353CC}">
              <c16:uniqueId val="{00000017-61EB-443C-93F1-F56EF941EB6D}"/>
            </c:ext>
          </c:extLst>
        </c:ser>
        <c:ser>
          <c:idx val="5"/>
          <c:order val="5"/>
          <c:tx>
            <c:strRef>
              <c:f>'Clifton Road'!$Z$43</c:f>
              <c:strCache>
                <c:ptCount val="1"/>
                <c:pt idx="0">
                  <c:v>SHORT STAY</c:v>
                </c:pt>
              </c:strCache>
            </c:strRef>
          </c:tx>
          <c:spPr>
            <a:solidFill>
              <a:schemeClr val="accent6"/>
            </a:solidFill>
            <a:ln>
              <a:noFill/>
            </a:ln>
            <a:effectLst/>
          </c:spPr>
          <c:invertIfNegative val="0"/>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Road'!$AA$43:$AP$43</c:f>
              <c:numCache>
                <c:formatCode>General</c:formatCode>
                <c:ptCount val="16"/>
                <c:pt idx="0">
                  <c:v>0</c:v>
                </c:pt>
                <c:pt idx="1">
                  <c:v>0</c:v>
                </c:pt>
                <c:pt idx="2">
                  <c:v>0</c:v>
                </c:pt>
                <c:pt idx="3">
                  <c:v>0</c:v>
                </c:pt>
                <c:pt idx="4">
                  <c:v>2</c:v>
                </c:pt>
                <c:pt idx="5">
                  <c:v>2</c:v>
                </c:pt>
                <c:pt idx="6">
                  <c:v>1</c:v>
                </c:pt>
                <c:pt idx="7">
                  <c:v>1</c:v>
                </c:pt>
                <c:pt idx="8">
                  <c:v>3</c:v>
                </c:pt>
                <c:pt idx="9">
                  <c:v>1</c:v>
                </c:pt>
                <c:pt idx="10">
                  <c:v>2</c:v>
                </c:pt>
                <c:pt idx="11">
                  <c:v>1</c:v>
                </c:pt>
                <c:pt idx="12">
                  <c:v>1</c:v>
                </c:pt>
                <c:pt idx="13">
                  <c:v>1</c:v>
                </c:pt>
                <c:pt idx="14">
                  <c:v>0</c:v>
                </c:pt>
                <c:pt idx="15">
                  <c:v>0</c:v>
                </c:pt>
              </c:numCache>
            </c:numRef>
          </c:val>
          <c:extLst>
            <c:ext xmlns:c16="http://schemas.microsoft.com/office/drawing/2014/chart" uri="{C3380CC4-5D6E-409C-BE32-E72D297353CC}">
              <c16:uniqueId val="{00000019-61EB-443C-93F1-F56EF941EB6D}"/>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'Clifton Road'!$Z$44</c:f>
              <c:strCache>
                <c:ptCount val="1"/>
                <c:pt idx="0">
                  <c:v>CAPACITY</c:v>
                </c:pt>
              </c:strCache>
            </c:strRef>
          </c:tx>
          <c:spPr>
            <a:ln w="19050" cap="rnd" cmpd="sng" algn="ctr">
              <a:solidFill>
                <a:schemeClr val="tx1"/>
              </a:solidFill>
              <a:prstDash val="solid"/>
              <a:round/>
            </a:ln>
            <a:effectLst/>
          </c:spPr>
          <c:marker>
            <c:symbol val="none"/>
          </c:marker>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Road'!$AA$44:$AP$44</c:f>
              <c:numCache>
                <c:formatCode>General</c:formatCode>
                <c:ptCount val="16"/>
                <c:pt idx="0">
                  <c:v>34</c:v>
                </c:pt>
                <c:pt idx="1">
                  <c:v>34</c:v>
                </c:pt>
                <c:pt idx="2">
                  <c:v>34</c:v>
                </c:pt>
                <c:pt idx="3">
                  <c:v>34</c:v>
                </c:pt>
                <c:pt idx="4">
                  <c:v>34</c:v>
                </c:pt>
                <c:pt idx="5">
                  <c:v>34</c:v>
                </c:pt>
                <c:pt idx="6">
                  <c:v>34</c:v>
                </c:pt>
                <c:pt idx="7">
                  <c:v>34</c:v>
                </c:pt>
                <c:pt idx="8">
                  <c:v>34</c:v>
                </c:pt>
                <c:pt idx="9">
                  <c:v>34</c:v>
                </c:pt>
                <c:pt idx="10">
                  <c:v>34</c:v>
                </c:pt>
                <c:pt idx="11">
                  <c:v>34</c:v>
                </c:pt>
                <c:pt idx="12">
                  <c:v>34</c:v>
                </c:pt>
                <c:pt idx="13">
                  <c:v>34</c:v>
                </c:pt>
                <c:pt idx="14">
                  <c:v>34</c:v>
                </c:pt>
                <c:pt idx="15">
                  <c:v>34</c:v>
                </c:pt>
              </c:numCache>
            </c:numRef>
          </c:val>
          <c:smooth val="0"/>
          <c:extLst>
            <c:ext xmlns:c16="http://schemas.microsoft.com/office/drawing/2014/chart" uri="{C3380CC4-5D6E-409C-BE32-E72D297353CC}">
              <c16:uniqueId val="{0000001B-61EB-443C-93F1-F56EF941EB6D}"/>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c:spPr>
    </c:title>
    <c:autoTitleDeleted val="0"/>
    <c:plotArea>
      <c:layout/>
      <c:barChart>
        <c:barDir val="col"/>
        <c:grouping val="clustered"/>
        <c:varyColors val="0"/>
        <c:ser>
          <c:idx val="0"/>
          <c:order val="0"/>
          <c:tx>
            <c:strRef>
              <c:f>'Red Area Template'!$AA$46</c:f>
              <c:strCache>
                <c:ptCount val="1"/>
                <c:pt idx="0">
                  <c:v>COMMUTER</c:v>
                </c:pt>
              </c:strCache>
            </c:strRef>
          </c:tx>
          <c:spPr>
            <a:solidFill>
              <a:srgbClr val="4F81BD"/>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Template'!$AA$47</c:f>
              <c:numCache>
                <c:formatCode>General</c:formatCode>
                <c:ptCount val="1"/>
                <c:pt idx="0">
                  <c:v>0</c:v>
                </c:pt>
              </c:numCache>
            </c:numRef>
          </c:val>
          <c:extLst>
            <c:ext xmlns:c16="http://schemas.microsoft.com/office/drawing/2014/chart" uri="{C3380CC4-5D6E-409C-BE32-E72D297353CC}">
              <c16:uniqueId val="{00000000-1B92-4E65-8E1B-4294486ACED5}"/>
            </c:ext>
          </c:extLst>
        </c:ser>
        <c:ser>
          <c:idx val="1"/>
          <c:order val="1"/>
          <c:tx>
            <c:strRef>
              <c:f>'Red Area Template'!$AB$46</c:f>
              <c:strCache>
                <c:ptCount val="1"/>
                <c:pt idx="0">
                  <c:v>DISABLED</c:v>
                </c:pt>
              </c:strCache>
            </c:strRef>
          </c:tx>
          <c:spPr>
            <a:solidFill>
              <a:srgbClr val="9BBB59"/>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Template'!$AB$47</c:f>
              <c:numCache>
                <c:formatCode>General</c:formatCode>
                <c:ptCount val="1"/>
                <c:pt idx="0">
                  <c:v>0</c:v>
                </c:pt>
              </c:numCache>
            </c:numRef>
          </c:val>
          <c:extLst>
            <c:ext xmlns:c16="http://schemas.microsoft.com/office/drawing/2014/chart" uri="{C3380CC4-5D6E-409C-BE32-E72D297353CC}">
              <c16:uniqueId val="{00000001-1B92-4E65-8E1B-4294486ACED5}"/>
            </c:ext>
          </c:extLst>
        </c:ser>
        <c:ser>
          <c:idx val="2"/>
          <c:order val="2"/>
          <c:tx>
            <c:strRef>
              <c:f>'Red Area Template'!$AC$46</c:f>
              <c:strCache>
                <c:ptCount val="1"/>
                <c:pt idx="0">
                  <c:v>ILLEGAL</c:v>
                </c:pt>
              </c:strCache>
            </c:strRef>
          </c:tx>
          <c:spPr>
            <a:solidFill>
              <a:srgbClr val="FF3300"/>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Template'!$AC$47</c:f>
              <c:numCache>
                <c:formatCode>General</c:formatCode>
                <c:ptCount val="1"/>
                <c:pt idx="0">
                  <c:v>0</c:v>
                </c:pt>
              </c:numCache>
            </c:numRef>
          </c:val>
          <c:extLst>
            <c:ext xmlns:c16="http://schemas.microsoft.com/office/drawing/2014/chart" uri="{C3380CC4-5D6E-409C-BE32-E72D297353CC}">
              <c16:uniqueId val="{00000002-1B92-4E65-8E1B-4294486ACED5}"/>
            </c:ext>
          </c:extLst>
        </c:ser>
        <c:ser>
          <c:idx val="3"/>
          <c:order val="3"/>
          <c:tx>
            <c:strRef>
              <c:f>'Red Area Template'!$AD$46</c:f>
              <c:strCache>
                <c:ptCount val="1"/>
                <c:pt idx="0">
                  <c:v>LONG STAY</c:v>
                </c:pt>
              </c:strCache>
            </c:strRef>
          </c:tx>
          <c:spPr>
            <a:solidFill>
              <a:srgbClr val="9A57CD"/>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Template'!$AD$47</c:f>
              <c:numCache>
                <c:formatCode>General</c:formatCode>
                <c:ptCount val="1"/>
                <c:pt idx="0">
                  <c:v>0</c:v>
                </c:pt>
              </c:numCache>
            </c:numRef>
          </c:val>
          <c:extLst>
            <c:ext xmlns:c16="http://schemas.microsoft.com/office/drawing/2014/chart" uri="{C3380CC4-5D6E-409C-BE32-E72D297353CC}">
              <c16:uniqueId val="{00000003-1B92-4E65-8E1B-4294486ACED5}"/>
            </c:ext>
          </c:extLst>
        </c:ser>
        <c:ser>
          <c:idx val="4"/>
          <c:order val="4"/>
          <c:tx>
            <c:strRef>
              <c:f>'Red Area Template'!$AE$46</c:f>
              <c:strCache>
                <c:ptCount val="1"/>
                <c:pt idx="0">
                  <c:v>RESIDENT</c:v>
                </c:pt>
              </c:strCache>
            </c:strRef>
          </c:tx>
          <c:spPr>
            <a:solidFill>
              <a:sysClr val="window" lastClr="FFFFFF">
                <a:lumMod val="65000"/>
              </a:sysClr>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Template'!$AE$47</c:f>
              <c:numCache>
                <c:formatCode>General</c:formatCode>
                <c:ptCount val="1"/>
                <c:pt idx="0">
                  <c:v>0</c:v>
                </c:pt>
              </c:numCache>
            </c:numRef>
          </c:val>
          <c:extLst>
            <c:ext xmlns:c16="http://schemas.microsoft.com/office/drawing/2014/chart" uri="{C3380CC4-5D6E-409C-BE32-E72D297353CC}">
              <c16:uniqueId val="{00000004-1B92-4E65-8E1B-4294486ACED5}"/>
            </c:ext>
          </c:extLst>
        </c:ser>
        <c:ser>
          <c:idx val="5"/>
          <c:order val="5"/>
          <c:tx>
            <c:strRef>
              <c:f>'Red Area Template'!$AF$46</c:f>
              <c:strCache>
                <c:ptCount val="1"/>
                <c:pt idx="0">
                  <c:v>SHORT STAY</c:v>
                </c:pt>
              </c:strCache>
            </c:strRef>
          </c:tx>
          <c:spPr>
            <a:solidFill>
              <a:srgbClr val="70AD47"/>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Template'!$Z$47</c:f>
              <c:strCache>
                <c:ptCount val="1"/>
                <c:pt idx="0">
                  <c:v>Red Area Template</c:v>
                </c:pt>
              </c:strCache>
            </c:strRef>
          </c:cat>
          <c:val>
            <c:numRef>
              <c:f>'Red Area Template'!$AF$47</c:f>
              <c:numCache>
                <c:formatCode>General</c:formatCode>
                <c:ptCount val="1"/>
                <c:pt idx="0">
                  <c:v>0</c:v>
                </c:pt>
              </c:numCache>
            </c:numRef>
          </c:val>
          <c:extLst>
            <c:ext xmlns:c16="http://schemas.microsoft.com/office/drawing/2014/chart" uri="{C3380CC4-5D6E-409C-BE32-E72D297353CC}">
              <c16:uniqueId val="{00000005-1B92-4E65-8E1B-4294486ACED5}"/>
            </c:ext>
          </c:extLst>
        </c:ser>
        <c:dLbls>
          <c:showLegendKey val="0"/>
          <c:showVal val="0"/>
          <c:showCatName val="0"/>
          <c:showSerName val="0"/>
          <c:showPercent val="0"/>
          <c:showBubbleSize val="0"/>
        </c:dLbls>
        <c:gapWidth val="444"/>
        <c:overlap val="-90"/>
        <c:axId val="676184600"/>
        <c:axId val="676178328"/>
      </c:barChart>
      <c:catAx>
        <c:axId val="676184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c:spPr>
    </c:plotArea>
    <c:legend>
      <c:legendPos val="t"/>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'Clifton Road'!$Z$55</c:f>
              <c:strCache>
                <c:ptCount val="1"/>
                <c:pt idx="0">
                  <c:v>DISABLED</c:v>
                </c:pt>
              </c:strCache>
            </c:strRef>
          </c:tx>
          <c:spPr>
            <a:solidFill>
              <a:schemeClr val="accent2"/>
            </a:solidFill>
            <a:ln>
              <a:noFill/>
            </a:ln>
            <a:effectLst/>
          </c:spPr>
          <c:invertIfNegative val="0"/>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FA3-4206-BE09-31A5CF820C01}"/>
            </c:ext>
          </c:extLst>
        </c:ser>
        <c:ser>
          <c:idx val="2"/>
          <c:order val="2"/>
          <c:tx>
            <c:strRef>
              <c:f>'Clifton Road'!$Z$56</c:f>
              <c:strCache>
                <c:ptCount val="1"/>
                <c:pt idx="0">
                  <c:v>ILLEGAL</c:v>
                </c:pt>
              </c:strCache>
            </c:strRef>
          </c:tx>
          <c:spPr>
            <a:solidFill>
              <a:schemeClr val="accent3"/>
            </a:solidFill>
            <a:ln>
              <a:noFill/>
            </a:ln>
            <a:effectLst/>
          </c:spPr>
          <c:invertIfNegative val="0"/>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8FA3-4206-BE09-31A5CF820C01}"/>
            </c:ext>
          </c:extLst>
        </c:ser>
        <c:ser>
          <c:idx val="3"/>
          <c:order val="3"/>
          <c:tx>
            <c:strRef>
              <c:f>'Clifton Road'!$Z$57</c:f>
              <c:strCache>
                <c:ptCount val="1"/>
                <c:pt idx="0">
                  <c:v>LONG STAY</c:v>
                </c:pt>
              </c:strCache>
            </c:strRef>
          </c:tx>
          <c:spPr>
            <a:solidFill>
              <a:schemeClr val="accent4"/>
            </a:solidFill>
            <a:ln>
              <a:noFill/>
            </a:ln>
            <a:effectLst/>
          </c:spPr>
          <c:invertIfNegative val="0"/>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Road'!$AA$57:$AP$57</c:f>
              <c:numCache>
                <c:formatCode>General</c:formatCode>
                <c:ptCount val="16"/>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03-8FA3-4206-BE09-31A5CF820C01}"/>
            </c:ext>
          </c:extLst>
        </c:ser>
        <c:ser>
          <c:idx val="4"/>
          <c:order val="4"/>
          <c:tx>
            <c:strRef>
              <c:f>'Clifton Road'!$Z$58</c:f>
              <c:strCache>
                <c:ptCount val="1"/>
                <c:pt idx="0">
                  <c:v>RESIDENT</c:v>
                </c:pt>
              </c:strCache>
            </c:strRef>
          </c:tx>
          <c:spPr>
            <a:solidFill>
              <a:schemeClr val="accent5"/>
            </a:solidFill>
            <a:ln>
              <a:noFill/>
            </a:ln>
            <a:effectLst/>
          </c:spPr>
          <c:invertIfNegative val="0"/>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Road'!$AA$58:$AP$58</c:f>
              <c:numCache>
                <c:formatCode>General</c:formatCode>
                <c:ptCount val="16"/>
                <c:pt idx="0">
                  <c:v>32</c:v>
                </c:pt>
                <c:pt idx="1">
                  <c:v>30</c:v>
                </c:pt>
                <c:pt idx="2">
                  <c:v>30</c:v>
                </c:pt>
                <c:pt idx="3">
                  <c:v>30</c:v>
                </c:pt>
                <c:pt idx="4">
                  <c:v>23</c:v>
                </c:pt>
                <c:pt idx="5">
                  <c:v>21</c:v>
                </c:pt>
                <c:pt idx="6">
                  <c:v>19</c:v>
                </c:pt>
                <c:pt idx="7">
                  <c:v>22</c:v>
                </c:pt>
                <c:pt idx="8">
                  <c:v>24</c:v>
                </c:pt>
                <c:pt idx="9">
                  <c:v>21</c:v>
                </c:pt>
                <c:pt idx="10">
                  <c:v>25</c:v>
                </c:pt>
                <c:pt idx="11">
                  <c:v>23</c:v>
                </c:pt>
                <c:pt idx="12">
                  <c:v>23</c:v>
                </c:pt>
                <c:pt idx="13">
                  <c:v>23</c:v>
                </c:pt>
                <c:pt idx="14">
                  <c:v>32</c:v>
                </c:pt>
                <c:pt idx="15">
                  <c:v>32</c:v>
                </c:pt>
              </c:numCache>
            </c:numRef>
          </c:val>
          <c:extLst>
            <c:ext xmlns:c16="http://schemas.microsoft.com/office/drawing/2014/chart" uri="{C3380CC4-5D6E-409C-BE32-E72D297353CC}">
              <c16:uniqueId val="{00000004-8FA3-4206-BE09-31A5CF820C01}"/>
            </c:ext>
          </c:extLst>
        </c:ser>
        <c:ser>
          <c:idx val="5"/>
          <c:order val="5"/>
          <c:tx>
            <c:strRef>
              <c:f>'Clifton Road'!$Z$59</c:f>
              <c:strCache>
                <c:ptCount val="1"/>
                <c:pt idx="0">
                  <c:v>SHORT STAY</c:v>
                </c:pt>
              </c:strCache>
            </c:strRef>
          </c:tx>
          <c:spPr>
            <a:solidFill>
              <a:schemeClr val="accent6"/>
            </a:solidFill>
            <a:ln>
              <a:noFill/>
            </a:ln>
            <a:effectLst/>
          </c:spPr>
          <c:invertIfNegative val="0"/>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Road'!$AA$59:$AP$59</c:f>
              <c:numCache>
                <c:formatCode>General</c:formatCode>
                <c:ptCount val="16"/>
                <c:pt idx="0">
                  <c:v>0</c:v>
                </c:pt>
                <c:pt idx="1">
                  <c:v>0</c:v>
                </c:pt>
                <c:pt idx="2">
                  <c:v>0</c:v>
                </c:pt>
                <c:pt idx="3">
                  <c:v>0</c:v>
                </c:pt>
                <c:pt idx="4">
                  <c:v>1</c:v>
                </c:pt>
                <c:pt idx="5">
                  <c:v>1</c:v>
                </c:pt>
                <c:pt idx="6">
                  <c:v>1</c:v>
                </c:pt>
                <c:pt idx="7">
                  <c:v>1</c:v>
                </c:pt>
                <c:pt idx="8">
                  <c:v>1</c:v>
                </c:pt>
                <c:pt idx="9">
                  <c:v>1</c:v>
                </c:pt>
                <c:pt idx="10">
                  <c:v>0</c:v>
                </c:pt>
                <c:pt idx="11">
                  <c:v>2</c:v>
                </c:pt>
                <c:pt idx="12">
                  <c:v>2</c:v>
                </c:pt>
                <c:pt idx="13">
                  <c:v>2</c:v>
                </c:pt>
                <c:pt idx="14">
                  <c:v>0</c:v>
                </c:pt>
                <c:pt idx="15">
                  <c:v>0</c:v>
                </c:pt>
              </c:numCache>
            </c:numRef>
          </c:val>
          <c:extLst>
            <c:ext xmlns:c16="http://schemas.microsoft.com/office/drawing/2014/chart" uri="{C3380CC4-5D6E-409C-BE32-E72D297353CC}">
              <c16:uniqueId val="{00000005-8FA3-4206-BE09-31A5CF820C0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'Clifton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'Clifton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'Clifton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FA3-4206-BE09-31A5CF820C01}"/>
                  </c:ext>
                </c:extLst>
              </c15:ser>
            </c15:filteredBarSeries>
          </c:ext>
        </c:extLst>
      </c:barChart>
      <c:lineChart>
        <c:grouping val="standard"/>
        <c:varyColors val="0"/>
        <c:ser>
          <c:idx val="6"/>
          <c:order val="6"/>
          <c:tx>
            <c:strRef>
              <c:f>'Clifton Road'!$Z$60</c:f>
              <c:strCache>
                <c:ptCount val="1"/>
                <c:pt idx="0">
                  <c:v>CAPACITY</c:v>
                </c:pt>
              </c:strCache>
            </c:strRef>
          </c:tx>
          <c:spPr>
            <a:ln w="19050" cap="rnd" cmpd="sng" algn="ctr">
              <a:solidFill>
                <a:schemeClr val="tx1"/>
              </a:solidFill>
              <a:prstDash val="solid"/>
              <a:round/>
            </a:ln>
            <a:effectLst/>
          </c:spPr>
          <c:marker>
            <c:symbol val="none"/>
          </c:marker>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Road'!$AA$60:$AP$60</c:f>
              <c:numCache>
                <c:formatCode>General</c:formatCode>
                <c:ptCount val="16"/>
                <c:pt idx="0">
                  <c:v>34</c:v>
                </c:pt>
                <c:pt idx="1">
                  <c:v>34</c:v>
                </c:pt>
                <c:pt idx="2">
                  <c:v>34</c:v>
                </c:pt>
                <c:pt idx="3">
                  <c:v>34</c:v>
                </c:pt>
                <c:pt idx="4">
                  <c:v>34</c:v>
                </c:pt>
                <c:pt idx="5">
                  <c:v>34</c:v>
                </c:pt>
                <c:pt idx="6">
                  <c:v>34</c:v>
                </c:pt>
                <c:pt idx="7">
                  <c:v>34</c:v>
                </c:pt>
                <c:pt idx="8">
                  <c:v>34</c:v>
                </c:pt>
                <c:pt idx="9">
                  <c:v>34</c:v>
                </c:pt>
                <c:pt idx="10">
                  <c:v>34</c:v>
                </c:pt>
                <c:pt idx="11">
                  <c:v>34</c:v>
                </c:pt>
                <c:pt idx="12">
                  <c:v>34</c:v>
                </c:pt>
                <c:pt idx="13">
                  <c:v>34</c:v>
                </c:pt>
                <c:pt idx="14">
                  <c:v>34</c:v>
                </c:pt>
                <c:pt idx="15">
                  <c:v>34</c:v>
                </c:pt>
              </c:numCache>
            </c:numRef>
          </c:val>
          <c:smooth val="0"/>
          <c:extLst>
            <c:ext xmlns:c16="http://schemas.microsoft.com/office/drawing/2014/chart" uri="{C3380CC4-5D6E-409C-BE32-E72D297353CC}">
              <c16:uniqueId val="{00000006-8FA3-4206-BE09-31A5CF820C0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4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'Clifton Road'!$Z$63</c:f>
              <c:strCache>
                <c:ptCount val="1"/>
                <c:pt idx="0">
                  <c:v>Clifton Road</c:v>
                </c:pt>
              </c:strCache>
            </c:strRef>
          </c:tx>
          <c:dPt>
            <c:idx val="0"/>
            <c:bubble3D val="0"/>
            <c:spPr>
              <a:solidFill>
                <a:schemeClr val="accent3"/>
              </a:solidFill>
              <a:ln>
                <a:noFill/>
              </a:ln>
              <a:effectLst/>
            </c:spPr>
            <c:extLst>
              <c:ext xmlns:c16="http://schemas.microsoft.com/office/drawing/2014/chart" uri="{C3380CC4-5D6E-409C-BE32-E72D297353CC}">
                <c16:uniqueId val="{00000001-4D79-420B-A4A7-6F0441F0995C}"/>
              </c:ext>
            </c:extLst>
          </c:dPt>
          <c:dPt>
            <c:idx val="1"/>
            <c:bubble3D val="0"/>
            <c:spPr>
              <a:solidFill>
                <a:schemeClr val="accent4"/>
              </a:solidFill>
              <a:ln>
                <a:noFill/>
              </a:ln>
              <a:effectLst/>
            </c:spPr>
            <c:extLst>
              <c:ext xmlns:c16="http://schemas.microsoft.com/office/drawing/2014/chart" uri="{C3380CC4-5D6E-409C-BE32-E72D297353CC}">
                <c16:uniqueId val="{00000003-4D79-420B-A4A7-6F0441F0995C}"/>
              </c:ext>
            </c:extLst>
          </c:dPt>
          <c:dPt>
            <c:idx val="2"/>
            <c:bubble3D val="0"/>
            <c:spPr>
              <a:solidFill>
                <a:schemeClr val="accent5"/>
              </a:solidFill>
              <a:ln>
                <a:noFill/>
              </a:ln>
              <a:effectLst/>
            </c:spPr>
            <c:extLst>
              <c:ext xmlns:c16="http://schemas.microsoft.com/office/drawing/2014/chart" uri="{C3380CC4-5D6E-409C-BE32-E72D297353CC}">
                <c16:uniqueId val="{00000005-4D79-420B-A4A7-6F0441F0995C}"/>
              </c:ext>
            </c:extLst>
          </c:dPt>
          <c:dPt>
            <c:idx val="3"/>
            <c:bubble3D val="0"/>
            <c:spPr>
              <a:solidFill>
                <a:schemeClr val="accent6"/>
              </a:solidFill>
              <a:ln>
                <a:noFill/>
              </a:ln>
              <a:effectLst/>
            </c:spPr>
            <c:extLst>
              <c:ext xmlns:c16="http://schemas.microsoft.com/office/drawing/2014/chart" uri="{C3380CC4-5D6E-409C-BE32-E72D297353CC}">
                <c16:uniqueId val="{00000007-4D79-420B-A4A7-6F0441F0995C}"/>
              </c:ext>
            </c:extLst>
          </c:dPt>
          <c:dLbls>
            <c:dLbl>
              <c:idx val="0"/>
              <c:delete val="1"/>
              <c:extLst>
                <c:ext xmlns:c15="http://schemas.microsoft.com/office/drawing/2012/chart" uri="{CE6537A1-D6FC-4f65-9D91-7224C49458BB}"/>
                <c:ext xmlns:c16="http://schemas.microsoft.com/office/drawing/2014/chart" uri="{C3380CC4-5D6E-409C-BE32-E72D297353CC}">
                  <c16:uniqueId val="{00000001-4D79-420B-A4A7-6F0441F0995C}"/>
                </c:ext>
              </c:extLst>
            </c:dLbl>
            <c:dLbl>
              <c:idx val="1"/>
              <c:layout>
                <c:manualLayout>
                  <c:x val="0.16303136955473857"/>
                  <c:y val="1.56679633200987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79-420B-A4A7-6F0441F0995C}"/>
                </c:ext>
              </c:extLst>
            </c:dLbl>
            <c:dLbl>
              <c:idx val="2"/>
              <c:layout>
                <c:manualLayout>
                  <c:x val="-0.46756096986452161"/>
                  <c:y val="-0.652960231765125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79-420B-A4A7-6F0441F0995C}"/>
                </c:ext>
              </c:extLst>
            </c:dLbl>
            <c:dLbl>
              <c:idx val="3"/>
              <c:layout>
                <c:manualLayout>
                  <c:x val="-5.2872243795577666E-2"/>
                  <c:y val="-1.53033937558401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79-420B-A4A7-6F0441F0995C}"/>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'Clifton Road'!$AA$62:$AF$62</c15:sqref>
                  </c15:fullRef>
                </c:ext>
              </c:extLst>
              <c:f>'Clifton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'Clifton Road'!$AA$63:$AF$63</c15:sqref>
                  </c15:fullRef>
                </c:ext>
              </c:extLst>
              <c:f>'Clifton Road'!$AC$63:$AF$63</c:f>
              <c:numCache>
                <c:formatCode>General</c:formatCode>
                <c:ptCount val="4"/>
                <c:pt idx="0">
                  <c:v>0</c:v>
                </c:pt>
                <c:pt idx="1">
                  <c:v>1</c:v>
                </c:pt>
                <c:pt idx="2">
                  <c:v>62</c:v>
                </c:pt>
                <c:pt idx="3">
                  <c:v>5</c:v>
                </c:pt>
              </c:numCache>
            </c:numRef>
          </c:val>
          <c:extLst>
            <c:ext xmlns:c15="http://schemas.microsoft.com/office/drawing/2012/chart" uri="{02D57815-91ED-43cb-92C2-25804820EDAC}">
              <c15:categoryFilterExceptions>
                <c15:categoryFilterException>
                  <c15:sqref>'Clifton Road'!$AA$63</c15:sqref>
                  <c15:spPr xmlns:c15="http://schemas.microsoft.com/office/drawing/2012/chart">
                    <a:solidFill>
                      <a:schemeClr val="accent1"/>
                    </a:solidFill>
                    <a:ln>
                      <a:noFill/>
                    </a:ln>
                    <a:effectLst/>
                  </c15:spPr>
                  <c15:bubble3D val="0"/>
                </c15:categoryFilterException>
                <c15:categoryFilterException>
                  <c15:sqref>'Clifton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D79-420B-A4A7-6F0441F0995C}"/>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'Clifton Road'!$Z$47</c:f>
              <c:strCache>
                <c:ptCount val="1"/>
                <c:pt idx="0">
                  <c:v>Clifton Road</c:v>
                </c:pt>
              </c:strCache>
            </c:strRef>
          </c:tx>
          <c:dPt>
            <c:idx val="0"/>
            <c:bubble3D val="0"/>
            <c:spPr>
              <a:solidFill>
                <a:schemeClr val="accent1"/>
              </a:solidFill>
              <a:ln>
                <a:noFill/>
              </a:ln>
              <a:effectLst/>
            </c:spPr>
            <c:extLst>
              <c:ext xmlns:c16="http://schemas.microsoft.com/office/drawing/2014/chart" uri="{C3380CC4-5D6E-409C-BE32-E72D297353CC}">
                <c16:uniqueId val="{00000001-49AB-4D26-B529-3D23E96720D5}"/>
              </c:ext>
            </c:extLst>
          </c:dPt>
          <c:dPt>
            <c:idx val="1"/>
            <c:bubble3D val="0"/>
            <c:spPr>
              <a:solidFill>
                <a:schemeClr val="accent2"/>
              </a:solidFill>
              <a:ln>
                <a:noFill/>
              </a:ln>
              <a:effectLst/>
            </c:spPr>
            <c:extLst>
              <c:ext xmlns:c16="http://schemas.microsoft.com/office/drawing/2014/chart" uri="{C3380CC4-5D6E-409C-BE32-E72D297353CC}">
                <c16:uniqueId val="{00000003-49AB-4D26-B529-3D23E96720D5}"/>
              </c:ext>
            </c:extLst>
          </c:dPt>
          <c:dPt>
            <c:idx val="2"/>
            <c:bubble3D val="0"/>
            <c:spPr>
              <a:solidFill>
                <a:schemeClr val="accent3"/>
              </a:solidFill>
              <a:ln>
                <a:noFill/>
              </a:ln>
              <a:effectLst/>
            </c:spPr>
            <c:extLst>
              <c:ext xmlns:c16="http://schemas.microsoft.com/office/drawing/2014/chart" uri="{C3380CC4-5D6E-409C-BE32-E72D297353CC}">
                <c16:uniqueId val="{00000005-49AB-4D26-B529-3D23E96720D5}"/>
              </c:ext>
            </c:extLst>
          </c:dPt>
          <c:dPt>
            <c:idx val="3"/>
            <c:bubble3D val="0"/>
            <c:spPr>
              <a:solidFill>
                <a:schemeClr val="accent4"/>
              </a:solidFill>
              <a:ln>
                <a:noFill/>
              </a:ln>
              <a:effectLst/>
            </c:spPr>
            <c:extLst>
              <c:ext xmlns:c16="http://schemas.microsoft.com/office/drawing/2014/chart" uri="{C3380CC4-5D6E-409C-BE32-E72D297353CC}">
                <c16:uniqueId val="{00000007-49AB-4D26-B529-3D23E96720D5}"/>
              </c:ext>
            </c:extLst>
          </c:dPt>
          <c:dPt>
            <c:idx val="4"/>
            <c:bubble3D val="0"/>
            <c:spPr>
              <a:solidFill>
                <a:schemeClr val="accent5"/>
              </a:solidFill>
              <a:ln>
                <a:noFill/>
              </a:ln>
              <a:effectLst/>
            </c:spPr>
            <c:extLst>
              <c:ext xmlns:c16="http://schemas.microsoft.com/office/drawing/2014/chart" uri="{C3380CC4-5D6E-409C-BE32-E72D297353CC}">
                <c16:uniqueId val="{00000009-49AB-4D26-B529-3D23E96720D5}"/>
              </c:ext>
            </c:extLst>
          </c:dPt>
          <c:dPt>
            <c:idx val="5"/>
            <c:bubble3D val="0"/>
            <c:spPr>
              <a:solidFill>
                <a:schemeClr val="accent6"/>
              </a:solidFill>
              <a:ln>
                <a:noFill/>
              </a:ln>
              <a:effectLst/>
            </c:spPr>
            <c:extLst>
              <c:ext xmlns:c16="http://schemas.microsoft.com/office/drawing/2014/chart" uri="{C3380CC4-5D6E-409C-BE32-E72D297353CC}">
                <c16:uniqueId val="{0000000B-49AB-4D26-B529-3D23E96720D5}"/>
              </c:ext>
            </c:extLst>
          </c:dPt>
          <c:dLbls>
            <c:dLbl>
              <c:idx val="0"/>
              <c:layout>
                <c:manualLayout>
                  <c:x val="-9.6536371055761433E-2"/>
                  <c:y val="-1.0925561786437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AB-4D26-B529-3D23E96720D5}"/>
                </c:ext>
              </c:extLst>
            </c:dLbl>
            <c:dLbl>
              <c:idx val="1"/>
              <c:delete val="1"/>
              <c:extLst>
                <c:ext xmlns:c15="http://schemas.microsoft.com/office/drawing/2012/chart" uri="{CE6537A1-D6FC-4f65-9D91-7224C49458BB}"/>
                <c:ext xmlns:c16="http://schemas.microsoft.com/office/drawing/2014/chart" uri="{C3380CC4-5D6E-409C-BE32-E72D297353CC}">
                  <c16:uniqueId val="{00000003-49AB-4D26-B529-3D23E96720D5}"/>
                </c:ext>
              </c:extLst>
            </c:dLbl>
            <c:dLbl>
              <c:idx val="2"/>
              <c:layout>
                <c:manualLayout>
                  <c:x val="5.3208004934182783E-2"/>
                  <c:y val="7.77493466662783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AB-4D26-B529-3D23E96720D5}"/>
                </c:ext>
              </c:extLst>
            </c:dLbl>
            <c:dLbl>
              <c:idx val="3"/>
              <c:layout>
                <c:manualLayout>
                  <c:x val="0.1637382070748799"/>
                  <c:y val="3.43972380576420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9AB-4D26-B529-3D23E96720D5}"/>
                </c:ext>
              </c:extLst>
            </c:dLbl>
            <c:dLbl>
              <c:idx val="4"/>
              <c:layout>
                <c:manualLayout>
                  <c:x val="0.27089707369619592"/>
                  <c:y val="-0.114701356616409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9AB-4D26-B529-3D23E96720D5}"/>
                </c:ext>
              </c:extLst>
            </c:dLbl>
            <c:dLbl>
              <c:idx val="5"/>
              <c:layout>
                <c:manualLayout>
                  <c:x val="-9.1495387850435428E-2"/>
                  <c:y val="-4.97537565527032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9AB-4D26-B529-3D23E96720D5}"/>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'Clifton Road'!$AA$46:$AF$46</c:f>
              <c:strCache>
                <c:ptCount val="6"/>
                <c:pt idx="0">
                  <c:v>COMMUTER</c:v>
                </c:pt>
                <c:pt idx="1">
                  <c:v>DISABLED</c:v>
                </c:pt>
                <c:pt idx="2">
                  <c:v>ILLEGAL</c:v>
                </c:pt>
                <c:pt idx="3">
                  <c:v>LONG STAY</c:v>
                </c:pt>
                <c:pt idx="4">
                  <c:v>RESIDENT</c:v>
                </c:pt>
                <c:pt idx="5">
                  <c:v>SHORT STAY</c:v>
                </c:pt>
              </c:strCache>
            </c:strRef>
          </c:cat>
          <c:val>
            <c:numRef>
              <c:f>'Clifton Road'!$AA$47:$AF$47</c:f>
              <c:numCache>
                <c:formatCode>General</c:formatCode>
                <c:ptCount val="6"/>
                <c:pt idx="0">
                  <c:v>1</c:v>
                </c:pt>
                <c:pt idx="1">
                  <c:v>0</c:v>
                </c:pt>
                <c:pt idx="2">
                  <c:v>1</c:v>
                </c:pt>
                <c:pt idx="3">
                  <c:v>1</c:v>
                </c:pt>
                <c:pt idx="4">
                  <c:v>51</c:v>
                </c:pt>
                <c:pt idx="5">
                  <c:v>6</c:v>
                </c:pt>
              </c:numCache>
            </c:numRef>
          </c:val>
          <c:extLst>
            <c:ext xmlns:c16="http://schemas.microsoft.com/office/drawing/2014/chart" uri="{C3380CC4-5D6E-409C-BE32-E72D297353CC}">
              <c16:uniqueId val="{0000000C-49AB-4D26-B529-3D23E96720D5}"/>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'Clifton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Road'!$AA$47</c:f>
              <c:numCache>
                <c:formatCode>General</c:formatCode>
                <c:ptCount val="1"/>
                <c:pt idx="0">
                  <c:v>1</c:v>
                </c:pt>
              </c:numCache>
            </c:numRef>
          </c:val>
          <c:extLst>
            <c:ext xmlns:c16="http://schemas.microsoft.com/office/drawing/2014/chart" uri="{C3380CC4-5D6E-409C-BE32-E72D297353CC}">
              <c16:uniqueId val="{00000000-FC95-4C4F-915B-E7F56E07D91D}"/>
            </c:ext>
          </c:extLst>
        </c:ser>
        <c:ser>
          <c:idx val="1"/>
          <c:order val="1"/>
          <c:tx>
            <c:strRef>
              <c:f>'Clifton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Road'!$AB$47</c:f>
              <c:numCache>
                <c:formatCode>General</c:formatCode>
                <c:ptCount val="1"/>
                <c:pt idx="0">
                  <c:v>0</c:v>
                </c:pt>
              </c:numCache>
            </c:numRef>
          </c:val>
          <c:extLst>
            <c:ext xmlns:c16="http://schemas.microsoft.com/office/drawing/2014/chart" uri="{C3380CC4-5D6E-409C-BE32-E72D297353CC}">
              <c16:uniqueId val="{00000001-FC95-4C4F-915B-E7F56E07D91D}"/>
            </c:ext>
          </c:extLst>
        </c:ser>
        <c:ser>
          <c:idx val="2"/>
          <c:order val="2"/>
          <c:tx>
            <c:strRef>
              <c:f>'Clifton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Road'!$AC$47</c:f>
              <c:numCache>
                <c:formatCode>General</c:formatCode>
                <c:ptCount val="1"/>
                <c:pt idx="0">
                  <c:v>1</c:v>
                </c:pt>
              </c:numCache>
            </c:numRef>
          </c:val>
          <c:extLst>
            <c:ext xmlns:c16="http://schemas.microsoft.com/office/drawing/2014/chart" uri="{C3380CC4-5D6E-409C-BE32-E72D297353CC}">
              <c16:uniqueId val="{00000002-FC95-4C4F-915B-E7F56E07D91D}"/>
            </c:ext>
          </c:extLst>
        </c:ser>
        <c:ser>
          <c:idx val="3"/>
          <c:order val="3"/>
          <c:tx>
            <c:strRef>
              <c:f>'Clifton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Road'!$AD$47</c:f>
              <c:numCache>
                <c:formatCode>General</c:formatCode>
                <c:ptCount val="1"/>
                <c:pt idx="0">
                  <c:v>1</c:v>
                </c:pt>
              </c:numCache>
            </c:numRef>
          </c:val>
          <c:extLst>
            <c:ext xmlns:c16="http://schemas.microsoft.com/office/drawing/2014/chart" uri="{C3380CC4-5D6E-409C-BE32-E72D297353CC}">
              <c16:uniqueId val="{00000003-FC95-4C4F-915B-E7F56E07D91D}"/>
            </c:ext>
          </c:extLst>
        </c:ser>
        <c:ser>
          <c:idx val="4"/>
          <c:order val="4"/>
          <c:tx>
            <c:strRef>
              <c:f>'Clifton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Road'!$AE$47</c:f>
              <c:numCache>
                <c:formatCode>General</c:formatCode>
                <c:ptCount val="1"/>
                <c:pt idx="0">
                  <c:v>51</c:v>
                </c:pt>
              </c:numCache>
            </c:numRef>
          </c:val>
          <c:extLst>
            <c:ext xmlns:c16="http://schemas.microsoft.com/office/drawing/2014/chart" uri="{C3380CC4-5D6E-409C-BE32-E72D297353CC}">
              <c16:uniqueId val="{00000004-FC95-4C4F-915B-E7F56E07D91D}"/>
            </c:ext>
          </c:extLst>
        </c:ser>
        <c:ser>
          <c:idx val="5"/>
          <c:order val="5"/>
          <c:tx>
            <c:strRef>
              <c:f>'Clifton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Road'!$Z$47</c:f>
              <c:strCache>
                <c:ptCount val="1"/>
                <c:pt idx="0">
                  <c:v>Clifton Road</c:v>
                </c:pt>
              </c:strCache>
            </c:strRef>
          </c:cat>
          <c:val>
            <c:numRef>
              <c:f>'Clifton Road'!$AF$47</c:f>
              <c:numCache>
                <c:formatCode>General</c:formatCode>
                <c:ptCount val="1"/>
                <c:pt idx="0">
                  <c:v>6</c:v>
                </c:pt>
              </c:numCache>
            </c:numRef>
          </c:val>
          <c:extLst>
            <c:ext xmlns:c16="http://schemas.microsoft.com/office/drawing/2014/chart" uri="{C3380CC4-5D6E-409C-BE32-E72D297353CC}">
              <c16:uniqueId val="{00000005-FC95-4C4F-915B-E7F56E07D91D}"/>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'Clifton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'Clifton Road'!$Z$47</c15:sqref>
                        </c15:formulaRef>
                      </c:ext>
                    </c:extLst>
                    <c:strCache>
                      <c:ptCount val="1"/>
                      <c:pt idx="0">
                        <c:v>Clifton Road</c:v>
                      </c:pt>
                    </c:strCache>
                  </c:strRef>
                </c:cat>
                <c:val>
                  <c:numRef>
                    <c:extLst>
                      <c:ext uri="{02D57815-91ED-43cb-92C2-25804820EDAC}">
                        <c15:formulaRef>
                          <c15:sqref>'Clifton Road'!$AG$47</c15:sqref>
                        </c15:formulaRef>
                      </c:ext>
                    </c:extLst>
                    <c:numCache>
                      <c:formatCode>General</c:formatCode>
                      <c:ptCount val="1"/>
                      <c:pt idx="0">
                        <c:v>60</c:v>
                      </c:pt>
                    </c:numCache>
                  </c:numRef>
                </c:val>
                <c:extLst>
                  <c:ext xmlns:c16="http://schemas.microsoft.com/office/drawing/2014/chart" uri="{C3380CC4-5D6E-409C-BE32-E72D297353CC}">
                    <c16:uniqueId val="{00000006-FC95-4C4F-915B-E7F56E07D91D}"/>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'Clifton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Road'!$Z$63</c:f>
              <c:strCache>
                <c:ptCount val="1"/>
                <c:pt idx="0">
                  <c:v>Clifton Road</c:v>
                </c:pt>
              </c:strCache>
            </c:strRef>
          </c:cat>
          <c:val>
            <c:numRef>
              <c:f>'Clifton Road'!$AB$63</c:f>
              <c:numCache>
                <c:formatCode>General</c:formatCode>
                <c:ptCount val="1"/>
                <c:pt idx="0">
                  <c:v>0</c:v>
                </c:pt>
              </c:numCache>
            </c:numRef>
          </c:val>
          <c:extLst>
            <c:ext xmlns:c16="http://schemas.microsoft.com/office/drawing/2014/chart" uri="{C3380CC4-5D6E-409C-BE32-E72D297353CC}">
              <c16:uniqueId val="{00000000-6CB9-4558-A188-27796C85E296}"/>
            </c:ext>
          </c:extLst>
        </c:ser>
        <c:ser>
          <c:idx val="2"/>
          <c:order val="2"/>
          <c:tx>
            <c:strRef>
              <c:f>'Clifton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'Clifton Road'!$Z$63</c:f>
              <c:strCache>
                <c:ptCount val="1"/>
                <c:pt idx="0">
                  <c:v>Clifton Road</c:v>
                </c:pt>
              </c:strCache>
            </c:strRef>
          </c:cat>
          <c:val>
            <c:numRef>
              <c:f>'Clifton Road'!$AC$63</c:f>
              <c:numCache>
                <c:formatCode>General</c:formatCode>
                <c:ptCount val="1"/>
                <c:pt idx="0">
                  <c:v>0</c:v>
                </c:pt>
              </c:numCache>
            </c:numRef>
          </c:val>
          <c:extLst>
            <c:ext xmlns:c16="http://schemas.microsoft.com/office/drawing/2014/chart" uri="{C3380CC4-5D6E-409C-BE32-E72D297353CC}">
              <c16:uniqueId val="{00000001-6CB9-4558-A188-27796C85E296}"/>
            </c:ext>
          </c:extLst>
        </c:ser>
        <c:ser>
          <c:idx val="3"/>
          <c:order val="3"/>
          <c:tx>
            <c:strRef>
              <c:f>'Clifton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'Clifton Road'!$Z$63</c:f>
              <c:strCache>
                <c:ptCount val="1"/>
                <c:pt idx="0">
                  <c:v>Clifton Road</c:v>
                </c:pt>
              </c:strCache>
            </c:strRef>
          </c:cat>
          <c:val>
            <c:numRef>
              <c:f>'Clifton Road'!$AD$63</c:f>
              <c:numCache>
                <c:formatCode>General</c:formatCode>
                <c:ptCount val="1"/>
                <c:pt idx="0">
                  <c:v>1</c:v>
                </c:pt>
              </c:numCache>
            </c:numRef>
          </c:val>
          <c:extLst>
            <c:ext xmlns:c16="http://schemas.microsoft.com/office/drawing/2014/chart" uri="{C3380CC4-5D6E-409C-BE32-E72D297353CC}">
              <c16:uniqueId val="{00000002-6CB9-4558-A188-27796C85E296}"/>
            </c:ext>
          </c:extLst>
        </c:ser>
        <c:ser>
          <c:idx val="4"/>
          <c:order val="4"/>
          <c:tx>
            <c:strRef>
              <c:f>'Clifton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'Clifton Road'!$Z$63</c:f>
              <c:strCache>
                <c:ptCount val="1"/>
                <c:pt idx="0">
                  <c:v>Clifton Road</c:v>
                </c:pt>
              </c:strCache>
            </c:strRef>
          </c:cat>
          <c:val>
            <c:numRef>
              <c:f>'Clifton Road'!$AE$63</c:f>
              <c:numCache>
                <c:formatCode>General</c:formatCode>
                <c:ptCount val="1"/>
                <c:pt idx="0">
                  <c:v>62</c:v>
                </c:pt>
              </c:numCache>
            </c:numRef>
          </c:val>
          <c:extLst>
            <c:ext xmlns:c16="http://schemas.microsoft.com/office/drawing/2014/chart" uri="{C3380CC4-5D6E-409C-BE32-E72D297353CC}">
              <c16:uniqueId val="{00000003-6CB9-4558-A188-27796C85E296}"/>
            </c:ext>
          </c:extLst>
        </c:ser>
        <c:ser>
          <c:idx val="5"/>
          <c:order val="5"/>
          <c:tx>
            <c:strRef>
              <c:f>'Clifton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'Clifton Road'!$Z$63</c:f>
              <c:strCache>
                <c:ptCount val="1"/>
                <c:pt idx="0">
                  <c:v>Clifton Road</c:v>
                </c:pt>
              </c:strCache>
            </c:strRef>
          </c:cat>
          <c:val>
            <c:numRef>
              <c:f>'Clifton Road'!$AF$63</c:f>
              <c:numCache>
                <c:formatCode>General</c:formatCode>
                <c:ptCount val="1"/>
                <c:pt idx="0">
                  <c:v>5</c:v>
                </c:pt>
              </c:numCache>
            </c:numRef>
          </c:val>
          <c:extLst>
            <c:ext xmlns:c16="http://schemas.microsoft.com/office/drawing/2014/chart" uri="{C3380CC4-5D6E-409C-BE32-E72D297353CC}">
              <c16:uniqueId val="{00000004-6CB9-4558-A188-27796C85E296}"/>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'Clifton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'Clifton Road'!$Z$63</c15:sqref>
                        </c15:formulaRef>
                      </c:ext>
                    </c:extLst>
                    <c:strCache>
                      <c:ptCount val="1"/>
                      <c:pt idx="0">
                        <c:v>Clifton Road</c:v>
                      </c:pt>
                    </c:strCache>
                  </c:strRef>
                </c:cat>
                <c:val>
                  <c:numRef>
                    <c:extLst>
                      <c:ext uri="{02D57815-91ED-43cb-92C2-25804820EDAC}">
                        <c15:formulaRef>
                          <c15:sqref>'Clifton Road'!$AA$63</c15:sqref>
                        </c15:formulaRef>
                      </c:ext>
                    </c:extLst>
                    <c:numCache>
                      <c:formatCode>General</c:formatCode>
                      <c:ptCount val="1"/>
                      <c:pt idx="0">
                        <c:v>0</c:v>
                      </c:pt>
                    </c:numCache>
                  </c:numRef>
                </c:val>
                <c:extLst>
                  <c:ext xmlns:c16="http://schemas.microsoft.com/office/drawing/2014/chart" uri="{C3380CC4-5D6E-409C-BE32-E72D297353CC}">
                    <c16:uniqueId val="{00000005-6CB9-4558-A188-27796C85E296}"/>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'Clifton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'Clifton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Road'!$AA$79:$AP$79</c:f>
              <c:numCache>
                <c:formatCode>General</c:formatCode>
                <c:ptCount val="16"/>
                <c:pt idx="0">
                  <c:v>3</c:v>
                </c:pt>
                <c:pt idx="1">
                  <c:v>3</c:v>
                </c:pt>
                <c:pt idx="2">
                  <c:v>3</c:v>
                </c:pt>
                <c:pt idx="3">
                  <c:v>3</c:v>
                </c:pt>
                <c:pt idx="4">
                  <c:v>1</c:v>
                </c:pt>
                <c:pt idx="5">
                  <c:v>1</c:v>
                </c:pt>
                <c:pt idx="6">
                  <c:v>5</c:v>
                </c:pt>
                <c:pt idx="7">
                  <c:v>5</c:v>
                </c:pt>
                <c:pt idx="8">
                  <c:v>2</c:v>
                </c:pt>
                <c:pt idx="9">
                  <c:v>3</c:v>
                </c:pt>
                <c:pt idx="10">
                  <c:v>2</c:v>
                </c:pt>
                <c:pt idx="11">
                  <c:v>2</c:v>
                </c:pt>
                <c:pt idx="12">
                  <c:v>2</c:v>
                </c:pt>
                <c:pt idx="13">
                  <c:v>3</c:v>
                </c:pt>
                <c:pt idx="14">
                  <c:v>3</c:v>
                </c:pt>
                <c:pt idx="15">
                  <c:v>3</c:v>
                </c:pt>
              </c:numCache>
            </c:numRef>
          </c:val>
          <c:extLst>
            <c:ext xmlns:c16="http://schemas.microsoft.com/office/drawing/2014/chart" uri="{C3380CC4-5D6E-409C-BE32-E72D297353CC}">
              <c16:uniqueId val="{00000000-1A43-48AE-8CA2-E7B6641E2616}"/>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16"/>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'Clifton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'Clifton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'Clifton Road'!$AA$95:$AP$95</c:f>
              <c:numCache>
                <c:formatCode>General</c:formatCode>
                <c:ptCount val="16"/>
                <c:pt idx="0">
                  <c:v>2</c:v>
                </c:pt>
                <c:pt idx="1">
                  <c:v>4</c:v>
                </c:pt>
                <c:pt idx="2">
                  <c:v>4</c:v>
                </c:pt>
                <c:pt idx="3">
                  <c:v>4</c:v>
                </c:pt>
                <c:pt idx="4">
                  <c:v>10</c:v>
                </c:pt>
                <c:pt idx="5">
                  <c:v>12</c:v>
                </c:pt>
                <c:pt idx="6">
                  <c:v>14</c:v>
                </c:pt>
                <c:pt idx="7">
                  <c:v>11</c:v>
                </c:pt>
                <c:pt idx="8">
                  <c:v>8</c:v>
                </c:pt>
                <c:pt idx="9">
                  <c:v>11</c:v>
                </c:pt>
                <c:pt idx="10">
                  <c:v>8</c:v>
                </c:pt>
                <c:pt idx="11">
                  <c:v>8</c:v>
                </c:pt>
                <c:pt idx="12">
                  <c:v>8</c:v>
                </c:pt>
                <c:pt idx="13">
                  <c:v>8</c:v>
                </c:pt>
                <c:pt idx="14">
                  <c:v>2</c:v>
                </c:pt>
                <c:pt idx="15">
                  <c:v>2</c:v>
                </c:pt>
              </c:numCache>
            </c:numRef>
          </c:val>
          <c:extLst>
            <c:ext xmlns:c16="http://schemas.microsoft.com/office/drawing/2014/chart" uri="{C3380CC4-5D6E-409C-BE32-E72D297353CC}">
              <c16:uniqueId val="{00000000-267E-4819-B670-1C0DC603D180}"/>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'Clive Road'!$Z$38</c:f>
              <c:strCache>
                <c:ptCount val="1"/>
                <c:pt idx="0">
                  <c:v>COMMUTER</c:v>
                </c:pt>
              </c:strCache>
            </c:strRef>
          </c:tx>
          <c:spPr>
            <a:solidFill>
              <a:schemeClr val="accent1"/>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Road'!$AA$38:$AP$38</c:f>
              <c:numCache>
                <c:formatCode>General</c:formatCode>
                <c:ptCount val="16"/>
                <c:pt idx="0">
                  <c:v>0</c:v>
                </c:pt>
                <c:pt idx="1">
                  <c:v>0</c:v>
                </c:pt>
                <c:pt idx="2">
                  <c:v>0</c:v>
                </c:pt>
                <c:pt idx="3">
                  <c:v>3</c:v>
                </c:pt>
                <c:pt idx="4">
                  <c:v>5</c:v>
                </c:pt>
                <c:pt idx="5">
                  <c:v>5</c:v>
                </c:pt>
                <c:pt idx="6">
                  <c:v>5</c:v>
                </c:pt>
                <c:pt idx="7">
                  <c:v>5</c:v>
                </c:pt>
                <c:pt idx="8">
                  <c:v>5</c:v>
                </c:pt>
                <c:pt idx="9">
                  <c:v>5</c:v>
                </c:pt>
                <c:pt idx="10">
                  <c:v>5</c:v>
                </c:pt>
                <c:pt idx="11">
                  <c:v>5</c:v>
                </c:pt>
                <c:pt idx="12">
                  <c:v>3</c:v>
                </c:pt>
                <c:pt idx="13">
                  <c:v>0</c:v>
                </c:pt>
                <c:pt idx="14">
                  <c:v>0</c:v>
                </c:pt>
                <c:pt idx="15">
                  <c:v>0</c:v>
                </c:pt>
              </c:numCache>
            </c:numRef>
          </c:val>
          <c:extLst>
            <c:ext xmlns:c16="http://schemas.microsoft.com/office/drawing/2014/chart" uri="{C3380CC4-5D6E-409C-BE32-E72D297353CC}">
              <c16:uniqueId val="{0000000F-07BB-43D9-9316-5970178C6F41}"/>
            </c:ext>
          </c:extLst>
        </c:ser>
        <c:ser>
          <c:idx val="1"/>
          <c:order val="1"/>
          <c:tx>
            <c:strRef>
              <c:f>'Clive Road'!$Z$39</c:f>
              <c:strCache>
                <c:ptCount val="1"/>
                <c:pt idx="0">
                  <c:v>DISABLED</c:v>
                </c:pt>
              </c:strCache>
            </c:strRef>
          </c:tx>
          <c:spPr>
            <a:solidFill>
              <a:schemeClr val="accent2"/>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07BB-43D9-9316-5970178C6F41}"/>
            </c:ext>
          </c:extLst>
        </c:ser>
        <c:ser>
          <c:idx val="2"/>
          <c:order val="2"/>
          <c:tx>
            <c:strRef>
              <c:f>'Clive Road'!$Z$40</c:f>
              <c:strCache>
                <c:ptCount val="1"/>
                <c:pt idx="0">
                  <c:v>ILLEGAL</c:v>
                </c:pt>
              </c:strCache>
            </c:strRef>
          </c:tx>
          <c:spPr>
            <a:solidFill>
              <a:schemeClr val="accent3"/>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Road'!$AA$40:$AP$40</c:f>
              <c:numCache>
                <c:formatCode>General</c:formatCode>
                <c:ptCount val="16"/>
                <c:pt idx="0">
                  <c:v>3</c:v>
                </c:pt>
                <c:pt idx="1">
                  <c:v>3</c:v>
                </c:pt>
                <c:pt idx="2">
                  <c:v>3</c:v>
                </c:pt>
                <c:pt idx="3">
                  <c:v>3</c:v>
                </c:pt>
                <c:pt idx="4">
                  <c:v>3</c:v>
                </c:pt>
                <c:pt idx="5">
                  <c:v>2</c:v>
                </c:pt>
                <c:pt idx="6">
                  <c:v>2</c:v>
                </c:pt>
                <c:pt idx="7">
                  <c:v>2</c:v>
                </c:pt>
                <c:pt idx="8">
                  <c:v>8</c:v>
                </c:pt>
                <c:pt idx="9">
                  <c:v>6</c:v>
                </c:pt>
                <c:pt idx="10">
                  <c:v>6</c:v>
                </c:pt>
                <c:pt idx="11">
                  <c:v>2</c:v>
                </c:pt>
                <c:pt idx="12">
                  <c:v>1</c:v>
                </c:pt>
                <c:pt idx="13">
                  <c:v>4</c:v>
                </c:pt>
                <c:pt idx="14">
                  <c:v>4</c:v>
                </c:pt>
                <c:pt idx="15">
                  <c:v>4</c:v>
                </c:pt>
              </c:numCache>
            </c:numRef>
          </c:val>
          <c:extLst>
            <c:ext xmlns:c16="http://schemas.microsoft.com/office/drawing/2014/chart" uri="{C3380CC4-5D6E-409C-BE32-E72D297353CC}">
              <c16:uniqueId val="{00000013-07BB-43D9-9316-5970178C6F41}"/>
            </c:ext>
          </c:extLst>
        </c:ser>
        <c:ser>
          <c:idx val="3"/>
          <c:order val="3"/>
          <c:tx>
            <c:strRef>
              <c:f>'Clive Road'!$Z$41</c:f>
              <c:strCache>
                <c:ptCount val="1"/>
                <c:pt idx="0">
                  <c:v>LONG STAY</c:v>
                </c:pt>
              </c:strCache>
            </c:strRef>
          </c:tx>
          <c:spPr>
            <a:solidFill>
              <a:schemeClr val="accent4"/>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Road'!$AA$41:$AP$41</c:f>
              <c:numCache>
                <c:formatCode>General</c:formatCode>
                <c:ptCount val="16"/>
                <c:pt idx="0">
                  <c:v>0</c:v>
                </c:pt>
                <c:pt idx="1">
                  <c:v>0</c:v>
                </c:pt>
                <c:pt idx="2">
                  <c:v>0</c:v>
                </c:pt>
                <c:pt idx="3">
                  <c:v>4</c:v>
                </c:pt>
                <c:pt idx="4">
                  <c:v>4</c:v>
                </c:pt>
                <c:pt idx="5">
                  <c:v>4</c:v>
                </c:pt>
                <c:pt idx="6">
                  <c:v>4</c:v>
                </c:pt>
                <c:pt idx="7">
                  <c:v>4</c:v>
                </c:pt>
                <c:pt idx="8">
                  <c:v>3</c:v>
                </c:pt>
                <c:pt idx="9">
                  <c:v>2</c:v>
                </c:pt>
                <c:pt idx="10">
                  <c:v>2</c:v>
                </c:pt>
                <c:pt idx="11">
                  <c:v>2</c:v>
                </c:pt>
                <c:pt idx="12">
                  <c:v>1</c:v>
                </c:pt>
                <c:pt idx="13">
                  <c:v>1</c:v>
                </c:pt>
                <c:pt idx="14">
                  <c:v>2</c:v>
                </c:pt>
                <c:pt idx="15">
                  <c:v>0</c:v>
                </c:pt>
              </c:numCache>
            </c:numRef>
          </c:val>
          <c:extLst>
            <c:ext xmlns:c16="http://schemas.microsoft.com/office/drawing/2014/chart" uri="{C3380CC4-5D6E-409C-BE32-E72D297353CC}">
              <c16:uniqueId val="{00000015-07BB-43D9-9316-5970178C6F41}"/>
            </c:ext>
          </c:extLst>
        </c:ser>
        <c:ser>
          <c:idx val="4"/>
          <c:order val="4"/>
          <c:tx>
            <c:strRef>
              <c:f>'Clive Road'!$Z$42</c:f>
              <c:strCache>
                <c:ptCount val="1"/>
                <c:pt idx="0">
                  <c:v>RESIDENT</c:v>
                </c:pt>
              </c:strCache>
            </c:strRef>
          </c:tx>
          <c:spPr>
            <a:solidFill>
              <a:schemeClr val="accent5"/>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Road'!$AA$42:$AP$42</c:f>
              <c:numCache>
                <c:formatCode>General</c:formatCode>
                <c:ptCount val="16"/>
                <c:pt idx="0">
                  <c:v>40</c:v>
                </c:pt>
                <c:pt idx="1">
                  <c:v>40</c:v>
                </c:pt>
                <c:pt idx="2">
                  <c:v>40</c:v>
                </c:pt>
                <c:pt idx="3">
                  <c:v>36</c:v>
                </c:pt>
                <c:pt idx="4">
                  <c:v>37</c:v>
                </c:pt>
                <c:pt idx="5">
                  <c:v>30</c:v>
                </c:pt>
                <c:pt idx="6">
                  <c:v>30</c:v>
                </c:pt>
                <c:pt idx="7">
                  <c:v>30</c:v>
                </c:pt>
                <c:pt idx="8">
                  <c:v>29</c:v>
                </c:pt>
                <c:pt idx="9">
                  <c:v>28</c:v>
                </c:pt>
                <c:pt idx="10">
                  <c:v>32</c:v>
                </c:pt>
                <c:pt idx="11">
                  <c:v>30</c:v>
                </c:pt>
                <c:pt idx="12">
                  <c:v>33</c:v>
                </c:pt>
                <c:pt idx="13">
                  <c:v>33</c:v>
                </c:pt>
                <c:pt idx="14">
                  <c:v>39</c:v>
                </c:pt>
                <c:pt idx="15">
                  <c:v>39</c:v>
                </c:pt>
              </c:numCache>
            </c:numRef>
          </c:val>
          <c:extLst>
            <c:ext xmlns:c16="http://schemas.microsoft.com/office/drawing/2014/chart" uri="{C3380CC4-5D6E-409C-BE32-E72D297353CC}">
              <c16:uniqueId val="{00000017-07BB-43D9-9316-5970178C6F41}"/>
            </c:ext>
          </c:extLst>
        </c:ser>
        <c:ser>
          <c:idx val="5"/>
          <c:order val="5"/>
          <c:tx>
            <c:strRef>
              <c:f>'Clive Road'!$Z$43</c:f>
              <c:strCache>
                <c:ptCount val="1"/>
                <c:pt idx="0">
                  <c:v>SHORT STAY</c:v>
                </c:pt>
              </c:strCache>
            </c:strRef>
          </c:tx>
          <c:spPr>
            <a:solidFill>
              <a:schemeClr val="accent6"/>
            </a:solidFill>
            <a:ln>
              <a:noFill/>
            </a:ln>
            <a:effectLst/>
          </c:spPr>
          <c:invertIfNegative val="0"/>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Road'!$AA$43:$AP$43</c:f>
              <c:numCache>
                <c:formatCode>General</c:formatCode>
                <c:ptCount val="16"/>
                <c:pt idx="0">
                  <c:v>0</c:v>
                </c:pt>
                <c:pt idx="1">
                  <c:v>0</c:v>
                </c:pt>
                <c:pt idx="2">
                  <c:v>0</c:v>
                </c:pt>
                <c:pt idx="3">
                  <c:v>1</c:v>
                </c:pt>
                <c:pt idx="4">
                  <c:v>3</c:v>
                </c:pt>
                <c:pt idx="5">
                  <c:v>1</c:v>
                </c:pt>
                <c:pt idx="6">
                  <c:v>1</c:v>
                </c:pt>
                <c:pt idx="7">
                  <c:v>0</c:v>
                </c:pt>
                <c:pt idx="8">
                  <c:v>9</c:v>
                </c:pt>
                <c:pt idx="9">
                  <c:v>6</c:v>
                </c:pt>
                <c:pt idx="10">
                  <c:v>9</c:v>
                </c:pt>
                <c:pt idx="11">
                  <c:v>6</c:v>
                </c:pt>
                <c:pt idx="12">
                  <c:v>2</c:v>
                </c:pt>
                <c:pt idx="13">
                  <c:v>2</c:v>
                </c:pt>
                <c:pt idx="14">
                  <c:v>0</c:v>
                </c:pt>
                <c:pt idx="15">
                  <c:v>0</c:v>
                </c:pt>
              </c:numCache>
            </c:numRef>
          </c:val>
          <c:extLst>
            <c:ext xmlns:c16="http://schemas.microsoft.com/office/drawing/2014/chart" uri="{C3380CC4-5D6E-409C-BE32-E72D297353CC}">
              <c16:uniqueId val="{00000019-07BB-43D9-9316-5970178C6F41}"/>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'Clive Road'!$Z$44</c:f>
              <c:strCache>
                <c:ptCount val="1"/>
                <c:pt idx="0">
                  <c:v>CAPACITY</c:v>
                </c:pt>
              </c:strCache>
            </c:strRef>
          </c:tx>
          <c:spPr>
            <a:ln w="19050" cap="rnd" cmpd="sng" algn="ctr">
              <a:solidFill>
                <a:schemeClr val="tx1"/>
              </a:solidFill>
              <a:prstDash val="solid"/>
              <a:round/>
            </a:ln>
            <a:effectLst/>
          </c:spPr>
          <c:marker>
            <c:symbol val="none"/>
          </c:marker>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Road'!$AA$44:$AP$44</c:f>
              <c:numCache>
                <c:formatCode>General</c:formatCode>
                <c:ptCount val="16"/>
                <c:pt idx="0">
                  <c:v>51</c:v>
                </c:pt>
                <c:pt idx="1">
                  <c:v>51</c:v>
                </c:pt>
                <c:pt idx="2">
                  <c:v>51</c:v>
                </c:pt>
                <c:pt idx="3">
                  <c:v>51</c:v>
                </c:pt>
                <c:pt idx="4">
                  <c:v>51</c:v>
                </c:pt>
                <c:pt idx="5">
                  <c:v>51</c:v>
                </c:pt>
                <c:pt idx="6">
                  <c:v>51</c:v>
                </c:pt>
                <c:pt idx="7">
                  <c:v>51</c:v>
                </c:pt>
                <c:pt idx="8">
                  <c:v>51</c:v>
                </c:pt>
                <c:pt idx="9">
                  <c:v>51</c:v>
                </c:pt>
                <c:pt idx="10">
                  <c:v>51</c:v>
                </c:pt>
                <c:pt idx="11">
                  <c:v>51</c:v>
                </c:pt>
                <c:pt idx="12">
                  <c:v>51</c:v>
                </c:pt>
                <c:pt idx="13">
                  <c:v>51</c:v>
                </c:pt>
                <c:pt idx="14">
                  <c:v>51</c:v>
                </c:pt>
                <c:pt idx="15">
                  <c:v>51</c:v>
                </c:pt>
              </c:numCache>
            </c:numRef>
          </c:val>
          <c:smooth val="0"/>
          <c:extLst>
            <c:ext xmlns:c16="http://schemas.microsoft.com/office/drawing/2014/chart" uri="{C3380CC4-5D6E-409C-BE32-E72D297353CC}">
              <c16:uniqueId val="{0000001B-07BB-43D9-9316-5970178C6F4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'Clive Road'!$Z$55</c:f>
              <c:strCache>
                <c:ptCount val="1"/>
                <c:pt idx="0">
                  <c:v>DISABLED</c:v>
                </c:pt>
              </c:strCache>
            </c:strRef>
          </c:tx>
          <c:spPr>
            <a:solidFill>
              <a:schemeClr val="accent2"/>
            </a:solidFill>
            <a:ln>
              <a:noFill/>
            </a:ln>
            <a:effectLst/>
          </c:spPr>
          <c:invertIfNegative val="0"/>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DB87-4202-91F9-D24F9F6B4830}"/>
            </c:ext>
          </c:extLst>
        </c:ser>
        <c:ser>
          <c:idx val="2"/>
          <c:order val="2"/>
          <c:tx>
            <c:strRef>
              <c:f>'Clive Road'!$Z$56</c:f>
              <c:strCache>
                <c:ptCount val="1"/>
                <c:pt idx="0">
                  <c:v>ILLEGAL</c:v>
                </c:pt>
              </c:strCache>
            </c:strRef>
          </c:tx>
          <c:spPr>
            <a:solidFill>
              <a:schemeClr val="accent3"/>
            </a:solidFill>
            <a:ln>
              <a:noFill/>
            </a:ln>
            <a:effectLst/>
          </c:spPr>
          <c:invertIfNegative val="0"/>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Road'!$AA$56:$AP$56</c:f>
              <c:numCache>
                <c:formatCode>General</c:formatCode>
                <c:ptCount val="16"/>
                <c:pt idx="0">
                  <c:v>4</c:v>
                </c:pt>
                <c:pt idx="1">
                  <c:v>4</c:v>
                </c:pt>
                <c:pt idx="2">
                  <c:v>4</c:v>
                </c:pt>
                <c:pt idx="3">
                  <c:v>4</c:v>
                </c:pt>
                <c:pt idx="4">
                  <c:v>3</c:v>
                </c:pt>
                <c:pt idx="5">
                  <c:v>3</c:v>
                </c:pt>
                <c:pt idx="6">
                  <c:v>3</c:v>
                </c:pt>
                <c:pt idx="7">
                  <c:v>3</c:v>
                </c:pt>
                <c:pt idx="8">
                  <c:v>4</c:v>
                </c:pt>
                <c:pt idx="9">
                  <c:v>4</c:v>
                </c:pt>
                <c:pt idx="10">
                  <c:v>4</c:v>
                </c:pt>
                <c:pt idx="11">
                  <c:v>5</c:v>
                </c:pt>
                <c:pt idx="12">
                  <c:v>3</c:v>
                </c:pt>
                <c:pt idx="13">
                  <c:v>3</c:v>
                </c:pt>
                <c:pt idx="14">
                  <c:v>4</c:v>
                </c:pt>
                <c:pt idx="15">
                  <c:v>4</c:v>
                </c:pt>
              </c:numCache>
            </c:numRef>
          </c:val>
          <c:extLst>
            <c:ext xmlns:c16="http://schemas.microsoft.com/office/drawing/2014/chart" uri="{C3380CC4-5D6E-409C-BE32-E72D297353CC}">
              <c16:uniqueId val="{00000002-DB87-4202-91F9-D24F9F6B4830}"/>
            </c:ext>
          </c:extLst>
        </c:ser>
        <c:ser>
          <c:idx val="3"/>
          <c:order val="3"/>
          <c:tx>
            <c:strRef>
              <c:f>'Clive Road'!$Z$57</c:f>
              <c:strCache>
                <c:ptCount val="1"/>
                <c:pt idx="0">
                  <c:v>LONG STAY</c:v>
                </c:pt>
              </c:strCache>
            </c:strRef>
          </c:tx>
          <c:spPr>
            <a:solidFill>
              <a:schemeClr val="accent4"/>
            </a:solidFill>
            <a:ln>
              <a:noFill/>
            </a:ln>
            <a:effectLst/>
          </c:spPr>
          <c:invertIfNegative val="0"/>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Road'!$AA$57:$AP$57</c:f>
              <c:numCache>
                <c:formatCode>General</c:formatCode>
                <c:ptCount val="16"/>
                <c:pt idx="0">
                  <c:v>0</c:v>
                </c:pt>
                <c:pt idx="1">
                  <c:v>0</c:v>
                </c:pt>
                <c:pt idx="2">
                  <c:v>0</c:v>
                </c:pt>
                <c:pt idx="3">
                  <c:v>0</c:v>
                </c:pt>
                <c:pt idx="4">
                  <c:v>0</c:v>
                </c:pt>
                <c:pt idx="5">
                  <c:v>0</c:v>
                </c:pt>
                <c:pt idx="6">
                  <c:v>0</c:v>
                </c:pt>
                <c:pt idx="7">
                  <c:v>0</c:v>
                </c:pt>
                <c:pt idx="8">
                  <c:v>1</c:v>
                </c:pt>
                <c:pt idx="9">
                  <c:v>1</c:v>
                </c:pt>
                <c:pt idx="10">
                  <c:v>1</c:v>
                </c:pt>
                <c:pt idx="11">
                  <c:v>1</c:v>
                </c:pt>
                <c:pt idx="12">
                  <c:v>1</c:v>
                </c:pt>
                <c:pt idx="13">
                  <c:v>0</c:v>
                </c:pt>
                <c:pt idx="14">
                  <c:v>0</c:v>
                </c:pt>
                <c:pt idx="15">
                  <c:v>0</c:v>
                </c:pt>
              </c:numCache>
            </c:numRef>
          </c:val>
          <c:extLst>
            <c:ext xmlns:c16="http://schemas.microsoft.com/office/drawing/2014/chart" uri="{C3380CC4-5D6E-409C-BE32-E72D297353CC}">
              <c16:uniqueId val="{00000003-DB87-4202-91F9-D24F9F6B4830}"/>
            </c:ext>
          </c:extLst>
        </c:ser>
        <c:ser>
          <c:idx val="4"/>
          <c:order val="4"/>
          <c:tx>
            <c:strRef>
              <c:f>'Clive Road'!$Z$58</c:f>
              <c:strCache>
                <c:ptCount val="1"/>
                <c:pt idx="0">
                  <c:v>RESIDENT</c:v>
                </c:pt>
              </c:strCache>
            </c:strRef>
          </c:tx>
          <c:spPr>
            <a:solidFill>
              <a:schemeClr val="accent5"/>
            </a:solidFill>
            <a:ln>
              <a:noFill/>
            </a:ln>
            <a:effectLst/>
          </c:spPr>
          <c:invertIfNegative val="0"/>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Road'!$AA$58:$AP$58</c:f>
              <c:numCache>
                <c:formatCode>General</c:formatCode>
                <c:ptCount val="16"/>
                <c:pt idx="0">
                  <c:v>44</c:v>
                </c:pt>
                <c:pt idx="1">
                  <c:v>44</c:v>
                </c:pt>
                <c:pt idx="2">
                  <c:v>44</c:v>
                </c:pt>
                <c:pt idx="3">
                  <c:v>43</c:v>
                </c:pt>
                <c:pt idx="4">
                  <c:v>38</c:v>
                </c:pt>
                <c:pt idx="5">
                  <c:v>30</c:v>
                </c:pt>
                <c:pt idx="6">
                  <c:v>33</c:v>
                </c:pt>
                <c:pt idx="7">
                  <c:v>31</c:v>
                </c:pt>
                <c:pt idx="8">
                  <c:v>33</c:v>
                </c:pt>
                <c:pt idx="9">
                  <c:v>35</c:v>
                </c:pt>
                <c:pt idx="10">
                  <c:v>35</c:v>
                </c:pt>
                <c:pt idx="11">
                  <c:v>37</c:v>
                </c:pt>
                <c:pt idx="12">
                  <c:v>39</c:v>
                </c:pt>
                <c:pt idx="13">
                  <c:v>42</c:v>
                </c:pt>
                <c:pt idx="14">
                  <c:v>44</c:v>
                </c:pt>
                <c:pt idx="15">
                  <c:v>46</c:v>
                </c:pt>
              </c:numCache>
            </c:numRef>
          </c:val>
          <c:extLst>
            <c:ext xmlns:c16="http://schemas.microsoft.com/office/drawing/2014/chart" uri="{C3380CC4-5D6E-409C-BE32-E72D297353CC}">
              <c16:uniqueId val="{00000004-DB87-4202-91F9-D24F9F6B4830}"/>
            </c:ext>
          </c:extLst>
        </c:ser>
        <c:ser>
          <c:idx val="5"/>
          <c:order val="5"/>
          <c:tx>
            <c:strRef>
              <c:f>'Clive Road'!$Z$59</c:f>
              <c:strCache>
                <c:ptCount val="1"/>
                <c:pt idx="0">
                  <c:v>SHORT STAY</c:v>
                </c:pt>
              </c:strCache>
            </c:strRef>
          </c:tx>
          <c:spPr>
            <a:solidFill>
              <a:schemeClr val="accent6"/>
            </a:solidFill>
            <a:ln>
              <a:noFill/>
            </a:ln>
            <a:effectLst/>
          </c:spPr>
          <c:invertIfNegative val="0"/>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Road'!$AA$59:$AP$59</c:f>
              <c:numCache>
                <c:formatCode>General</c:formatCode>
                <c:ptCount val="16"/>
                <c:pt idx="0">
                  <c:v>0</c:v>
                </c:pt>
                <c:pt idx="1">
                  <c:v>0</c:v>
                </c:pt>
                <c:pt idx="2">
                  <c:v>0</c:v>
                </c:pt>
                <c:pt idx="3">
                  <c:v>1</c:v>
                </c:pt>
                <c:pt idx="4">
                  <c:v>0</c:v>
                </c:pt>
                <c:pt idx="5">
                  <c:v>1</c:v>
                </c:pt>
                <c:pt idx="6">
                  <c:v>2</c:v>
                </c:pt>
                <c:pt idx="7">
                  <c:v>2</c:v>
                </c:pt>
                <c:pt idx="8">
                  <c:v>2</c:v>
                </c:pt>
                <c:pt idx="9">
                  <c:v>0</c:v>
                </c:pt>
                <c:pt idx="10">
                  <c:v>2</c:v>
                </c:pt>
                <c:pt idx="11">
                  <c:v>5</c:v>
                </c:pt>
                <c:pt idx="12">
                  <c:v>2</c:v>
                </c:pt>
                <c:pt idx="13">
                  <c:v>1</c:v>
                </c:pt>
                <c:pt idx="14">
                  <c:v>0</c:v>
                </c:pt>
                <c:pt idx="15">
                  <c:v>0</c:v>
                </c:pt>
              </c:numCache>
            </c:numRef>
          </c:val>
          <c:extLst>
            <c:ext xmlns:c16="http://schemas.microsoft.com/office/drawing/2014/chart" uri="{C3380CC4-5D6E-409C-BE32-E72D297353CC}">
              <c16:uniqueId val="{00000005-DB87-4202-91F9-D24F9F6B4830}"/>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'Clive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'Clive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'Clive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DB87-4202-91F9-D24F9F6B4830}"/>
                  </c:ext>
                </c:extLst>
              </c15:ser>
            </c15:filteredBarSeries>
          </c:ext>
        </c:extLst>
      </c:barChart>
      <c:lineChart>
        <c:grouping val="standard"/>
        <c:varyColors val="0"/>
        <c:ser>
          <c:idx val="6"/>
          <c:order val="6"/>
          <c:tx>
            <c:strRef>
              <c:f>'Clive Road'!$Z$60</c:f>
              <c:strCache>
                <c:ptCount val="1"/>
                <c:pt idx="0">
                  <c:v>CAPACITY</c:v>
                </c:pt>
              </c:strCache>
            </c:strRef>
          </c:tx>
          <c:spPr>
            <a:ln w="19050" cap="rnd" cmpd="sng" algn="ctr">
              <a:solidFill>
                <a:schemeClr val="tx1"/>
              </a:solidFill>
              <a:prstDash val="solid"/>
              <a:round/>
            </a:ln>
            <a:effectLst/>
          </c:spPr>
          <c:marker>
            <c:symbol val="none"/>
          </c:marker>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Road'!$AA$60:$AP$60</c:f>
              <c:numCache>
                <c:formatCode>General</c:formatCode>
                <c:ptCount val="16"/>
                <c:pt idx="0">
                  <c:v>51</c:v>
                </c:pt>
                <c:pt idx="1">
                  <c:v>51</c:v>
                </c:pt>
                <c:pt idx="2">
                  <c:v>51</c:v>
                </c:pt>
                <c:pt idx="3">
                  <c:v>51</c:v>
                </c:pt>
                <c:pt idx="4">
                  <c:v>51</c:v>
                </c:pt>
                <c:pt idx="5">
                  <c:v>51</c:v>
                </c:pt>
                <c:pt idx="6">
                  <c:v>51</c:v>
                </c:pt>
                <c:pt idx="7">
                  <c:v>51</c:v>
                </c:pt>
                <c:pt idx="8">
                  <c:v>51</c:v>
                </c:pt>
                <c:pt idx="9">
                  <c:v>51</c:v>
                </c:pt>
                <c:pt idx="10">
                  <c:v>51</c:v>
                </c:pt>
                <c:pt idx="11">
                  <c:v>51</c:v>
                </c:pt>
                <c:pt idx="12">
                  <c:v>51</c:v>
                </c:pt>
                <c:pt idx="13">
                  <c:v>51</c:v>
                </c:pt>
                <c:pt idx="14">
                  <c:v>51</c:v>
                </c:pt>
                <c:pt idx="15">
                  <c:v>51</c:v>
                </c:pt>
              </c:numCache>
            </c:numRef>
          </c:val>
          <c:smooth val="0"/>
          <c:extLst>
            <c:ext xmlns:c16="http://schemas.microsoft.com/office/drawing/2014/chart" uri="{C3380CC4-5D6E-409C-BE32-E72D297353CC}">
              <c16:uniqueId val="{00000006-DB87-4202-91F9-D24F9F6B4830}"/>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6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'Clive Road'!$Z$63</c:f>
              <c:strCache>
                <c:ptCount val="1"/>
                <c:pt idx="0">
                  <c:v>Clive Road</c:v>
                </c:pt>
              </c:strCache>
            </c:strRef>
          </c:tx>
          <c:dPt>
            <c:idx val="0"/>
            <c:bubble3D val="0"/>
            <c:spPr>
              <a:solidFill>
                <a:schemeClr val="accent3"/>
              </a:solidFill>
              <a:ln>
                <a:noFill/>
              </a:ln>
              <a:effectLst/>
            </c:spPr>
            <c:extLst>
              <c:ext xmlns:c16="http://schemas.microsoft.com/office/drawing/2014/chart" uri="{C3380CC4-5D6E-409C-BE32-E72D297353CC}">
                <c16:uniqueId val="{00000001-BC24-4C03-A81A-01A75A73E060}"/>
              </c:ext>
            </c:extLst>
          </c:dPt>
          <c:dPt>
            <c:idx val="1"/>
            <c:bubble3D val="0"/>
            <c:spPr>
              <a:solidFill>
                <a:schemeClr val="accent4"/>
              </a:solidFill>
              <a:ln>
                <a:noFill/>
              </a:ln>
              <a:effectLst/>
            </c:spPr>
            <c:extLst>
              <c:ext xmlns:c16="http://schemas.microsoft.com/office/drawing/2014/chart" uri="{C3380CC4-5D6E-409C-BE32-E72D297353CC}">
                <c16:uniqueId val="{00000003-BC24-4C03-A81A-01A75A73E060}"/>
              </c:ext>
            </c:extLst>
          </c:dPt>
          <c:dPt>
            <c:idx val="2"/>
            <c:bubble3D val="0"/>
            <c:spPr>
              <a:solidFill>
                <a:schemeClr val="accent5"/>
              </a:solidFill>
              <a:ln>
                <a:noFill/>
              </a:ln>
              <a:effectLst/>
            </c:spPr>
            <c:extLst>
              <c:ext xmlns:c16="http://schemas.microsoft.com/office/drawing/2014/chart" uri="{C3380CC4-5D6E-409C-BE32-E72D297353CC}">
                <c16:uniqueId val="{00000005-BC24-4C03-A81A-01A75A73E060}"/>
              </c:ext>
            </c:extLst>
          </c:dPt>
          <c:dPt>
            <c:idx val="3"/>
            <c:bubble3D val="0"/>
            <c:spPr>
              <a:solidFill>
                <a:schemeClr val="accent6"/>
              </a:solidFill>
              <a:ln>
                <a:noFill/>
              </a:ln>
              <a:effectLst/>
            </c:spPr>
            <c:extLst>
              <c:ext xmlns:c16="http://schemas.microsoft.com/office/drawing/2014/chart" uri="{C3380CC4-5D6E-409C-BE32-E72D297353CC}">
                <c16:uniqueId val="{00000007-BC24-4C03-A81A-01A75A73E060}"/>
              </c:ext>
            </c:extLst>
          </c:dPt>
          <c:dLbls>
            <c:dLbl>
              <c:idx val="0"/>
              <c:layout>
                <c:manualLayout>
                  <c:x val="-6.2268862035662967E-2"/>
                  <c:y val="-4.479911211930348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24-4C03-A81A-01A75A73E060}"/>
                </c:ext>
              </c:extLst>
            </c:dLbl>
            <c:dLbl>
              <c:idx val="2"/>
              <c:layout>
                <c:manualLayout>
                  <c:x val="0.33694507498392773"/>
                  <c:y val="-6.21184506920425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24-4C03-A81A-01A75A73E060}"/>
                </c:ext>
              </c:extLst>
            </c:dLbl>
            <c:dLbl>
              <c:idx val="3"/>
              <c:layout>
                <c:manualLayout>
                  <c:x val="-6.7465139353534737E-2"/>
                  <c:y val="-1.9171425055827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C24-4C03-A81A-01A75A73E060}"/>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'Clive Road'!$AA$62:$AF$62</c15:sqref>
                  </c15:fullRef>
                </c:ext>
              </c:extLst>
              <c:f>'Clive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'Clive Road'!$AA$63:$AF$63</c15:sqref>
                  </c15:fullRef>
                </c:ext>
              </c:extLst>
              <c:f>'Clive Road'!$AC$63:$AF$63</c:f>
              <c:numCache>
                <c:formatCode>General</c:formatCode>
                <c:ptCount val="4"/>
                <c:pt idx="0">
                  <c:v>9</c:v>
                </c:pt>
                <c:pt idx="1">
                  <c:v>1</c:v>
                </c:pt>
                <c:pt idx="2">
                  <c:v>80</c:v>
                </c:pt>
                <c:pt idx="3">
                  <c:v>12</c:v>
                </c:pt>
              </c:numCache>
            </c:numRef>
          </c:val>
          <c:extLst>
            <c:ext xmlns:c15="http://schemas.microsoft.com/office/drawing/2012/chart" uri="{02D57815-91ED-43cb-92C2-25804820EDAC}">
              <c15:categoryFilterExceptions>
                <c15:categoryFilterException>
                  <c15:sqref>'Clive Road'!$AA$63</c15:sqref>
                  <c15:spPr xmlns:c15="http://schemas.microsoft.com/office/drawing/2012/chart">
                    <a:solidFill>
                      <a:schemeClr val="accent1"/>
                    </a:solidFill>
                    <a:ln>
                      <a:noFill/>
                    </a:ln>
                    <a:effectLst/>
                  </c15:spPr>
                  <c15:bubble3D val="0"/>
                </c15:categoryFilterException>
                <c15:categoryFilterException>
                  <c15:sqref>'Clive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BC24-4C03-A81A-01A75A73E060}"/>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c:spPr>
    </c:title>
    <c:autoTitleDeleted val="0"/>
    <c:plotArea>
      <c:layout/>
      <c:barChart>
        <c:barDir val="col"/>
        <c:grouping val="clustered"/>
        <c:varyColors val="0"/>
        <c:ser>
          <c:idx val="0"/>
          <c:order val="0"/>
          <c:tx>
            <c:strRef>
              <c:f>'Red Area Template'!$AA$62</c:f>
              <c:strCache>
                <c:ptCount val="1"/>
                <c:pt idx="0">
                  <c:v>COMMUTER</c:v>
                </c:pt>
              </c:strCache>
            </c:strRef>
          </c:tx>
          <c:spPr>
            <a:solidFill>
              <a:srgbClr val="4F81BD"/>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Template'!$Z$63</c:f>
              <c:strCache>
                <c:ptCount val="1"/>
                <c:pt idx="0">
                  <c:v>Red Area Template</c:v>
                </c:pt>
              </c:strCache>
            </c:strRef>
          </c:cat>
          <c:val>
            <c:numRef>
              <c:f>'Red Area Template'!$AA$63</c:f>
              <c:numCache>
                <c:formatCode>General</c:formatCode>
                <c:ptCount val="1"/>
                <c:pt idx="0">
                  <c:v>0</c:v>
                </c:pt>
              </c:numCache>
            </c:numRef>
          </c:val>
          <c:extLst>
            <c:ext xmlns:c16="http://schemas.microsoft.com/office/drawing/2014/chart" uri="{C3380CC4-5D6E-409C-BE32-E72D297353CC}">
              <c16:uniqueId val="{00000000-2517-45AA-AB4A-8BA264255628}"/>
            </c:ext>
          </c:extLst>
        </c:ser>
        <c:ser>
          <c:idx val="1"/>
          <c:order val="1"/>
          <c:tx>
            <c:strRef>
              <c:f>'Red Area Template'!$AB$62</c:f>
              <c:strCache>
                <c:ptCount val="1"/>
                <c:pt idx="0">
                  <c:v>DISABLED</c:v>
                </c:pt>
              </c:strCache>
            </c:strRef>
          </c:tx>
          <c:spPr>
            <a:solidFill>
              <a:srgbClr val="9BBB59"/>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Template'!$Z$63</c:f>
              <c:strCache>
                <c:ptCount val="1"/>
                <c:pt idx="0">
                  <c:v>Red Area Template</c:v>
                </c:pt>
              </c:strCache>
            </c:strRef>
          </c:cat>
          <c:val>
            <c:numRef>
              <c:f>'Red Area Template'!$AB$63</c:f>
              <c:numCache>
                <c:formatCode>General</c:formatCode>
                <c:ptCount val="1"/>
                <c:pt idx="0">
                  <c:v>0</c:v>
                </c:pt>
              </c:numCache>
            </c:numRef>
          </c:val>
          <c:extLst>
            <c:ext xmlns:c16="http://schemas.microsoft.com/office/drawing/2014/chart" uri="{C3380CC4-5D6E-409C-BE32-E72D297353CC}">
              <c16:uniqueId val="{00000001-2517-45AA-AB4A-8BA264255628}"/>
            </c:ext>
          </c:extLst>
        </c:ser>
        <c:ser>
          <c:idx val="2"/>
          <c:order val="2"/>
          <c:tx>
            <c:strRef>
              <c:f>'Red Area Template'!$AC$62</c:f>
              <c:strCache>
                <c:ptCount val="1"/>
                <c:pt idx="0">
                  <c:v>ILLEGAL</c:v>
                </c:pt>
              </c:strCache>
            </c:strRef>
          </c:tx>
          <c:spPr>
            <a:solidFill>
              <a:srgbClr val="FF3300"/>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'Red Area Template'!$Z$63</c:f>
              <c:strCache>
                <c:ptCount val="1"/>
                <c:pt idx="0">
                  <c:v>Red Area Template</c:v>
                </c:pt>
              </c:strCache>
            </c:strRef>
          </c:cat>
          <c:val>
            <c:numRef>
              <c:f>'Red Area Template'!$AC$63</c:f>
              <c:numCache>
                <c:formatCode>General</c:formatCode>
                <c:ptCount val="1"/>
                <c:pt idx="0">
                  <c:v>0</c:v>
                </c:pt>
              </c:numCache>
            </c:numRef>
          </c:val>
          <c:extLst>
            <c:ext xmlns:c16="http://schemas.microsoft.com/office/drawing/2014/chart" uri="{C3380CC4-5D6E-409C-BE32-E72D297353CC}">
              <c16:uniqueId val="{00000002-2517-45AA-AB4A-8BA264255628}"/>
            </c:ext>
          </c:extLst>
        </c:ser>
        <c:ser>
          <c:idx val="3"/>
          <c:order val="3"/>
          <c:tx>
            <c:strRef>
              <c:f>'Red Area Template'!$AD$62</c:f>
              <c:strCache>
                <c:ptCount val="1"/>
                <c:pt idx="0">
                  <c:v>LONG STAY</c:v>
                </c:pt>
              </c:strCache>
            </c:strRef>
          </c:tx>
          <c:spPr>
            <a:solidFill>
              <a:srgbClr val="9A57CD"/>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'Red Area Template'!$Z$63</c:f>
              <c:strCache>
                <c:ptCount val="1"/>
                <c:pt idx="0">
                  <c:v>Red Area Template</c:v>
                </c:pt>
              </c:strCache>
            </c:strRef>
          </c:cat>
          <c:val>
            <c:numRef>
              <c:f>'Red Area Template'!$AD$63</c:f>
              <c:numCache>
                <c:formatCode>General</c:formatCode>
                <c:ptCount val="1"/>
                <c:pt idx="0">
                  <c:v>0</c:v>
                </c:pt>
              </c:numCache>
            </c:numRef>
          </c:val>
          <c:extLst>
            <c:ext xmlns:c16="http://schemas.microsoft.com/office/drawing/2014/chart" uri="{C3380CC4-5D6E-409C-BE32-E72D297353CC}">
              <c16:uniqueId val="{00000000-A9C3-4763-80BA-E110D1E9EFB9}"/>
            </c:ext>
          </c:extLst>
        </c:ser>
        <c:ser>
          <c:idx val="4"/>
          <c:order val="4"/>
          <c:tx>
            <c:strRef>
              <c:f>'Red Area Template'!$AE$62</c:f>
              <c:strCache>
                <c:ptCount val="1"/>
                <c:pt idx="0">
                  <c:v>RESIDENT</c:v>
                </c:pt>
              </c:strCache>
            </c:strRef>
          </c:tx>
          <c:spPr>
            <a:solidFill>
              <a:sysClr val="window" lastClr="FFFFFF">
                <a:lumMod val="65000"/>
              </a:sysClr>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'Red Area Template'!$Z$63</c:f>
              <c:strCache>
                <c:ptCount val="1"/>
                <c:pt idx="0">
                  <c:v>Red Area Template</c:v>
                </c:pt>
              </c:strCache>
            </c:strRef>
          </c:cat>
          <c:val>
            <c:numRef>
              <c:f>'Red Area Template'!$AE$63</c:f>
              <c:numCache>
                <c:formatCode>General</c:formatCode>
                <c:ptCount val="1"/>
                <c:pt idx="0">
                  <c:v>0</c:v>
                </c:pt>
              </c:numCache>
            </c:numRef>
          </c:val>
          <c:extLst>
            <c:ext xmlns:c16="http://schemas.microsoft.com/office/drawing/2014/chart" uri="{C3380CC4-5D6E-409C-BE32-E72D297353CC}">
              <c16:uniqueId val="{00000001-A9C3-4763-80BA-E110D1E9EFB9}"/>
            </c:ext>
          </c:extLst>
        </c:ser>
        <c:ser>
          <c:idx val="5"/>
          <c:order val="5"/>
          <c:tx>
            <c:strRef>
              <c:f>'Red Area Template'!$AF$62</c:f>
              <c:strCache>
                <c:ptCount val="1"/>
                <c:pt idx="0">
                  <c:v>SHORT STAY</c:v>
                </c:pt>
              </c:strCache>
            </c:strRef>
          </c:tx>
          <c:spPr>
            <a:solidFill>
              <a:srgbClr val="70AD47"/>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'Red Area Template'!$Z$63</c:f>
              <c:strCache>
                <c:ptCount val="1"/>
                <c:pt idx="0">
                  <c:v>Red Area Template</c:v>
                </c:pt>
              </c:strCache>
            </c:strRef>
          </c:cat>
          <c:val>
            <c:numRef>
              <c:f>'Red Area Template'!$AF$63</c:f>
              <c:numCache>
                <c:formatCode>General</c:formatCode>
                <c:ptCount val="1"/>
                <c:pt idx="0">
                  <c:v>0</c:v>
                </c:pt>
              </c:numCache>
            </c:numRef>
          </c:val>
          <c:extLst>
            <c:ext xmlns:c16="http://schemas.microsoft.com/office/drawing/2014/chart" uri="{C3380CC4-5D6E-409C-BE32-E72D297353CC}">
              <c16:uniqueId val="{00000002-A9C3-4763-80BA-E110D1E9EFB9}"/>
            </c:ext>
          </c:extLst>
        </c:ser>
        <c:dLbls>
          <c:showLegendKey val="0"/>
          <c:showVal val="0"/>
          <c:showCatName val="0"/>
          <c:showSerName val="0"/>
          <c:showPercent val="0"/>
          <c:showBubbleSize val="0"/>
        </c:dLbls>
        <c:gapWidth val="444"/>
        <c:overlap val="-90"/>
        <c:axId val="676181464"/>
        <c:axId val="676183424"/>
      </c:barChart>
      <c:catAx>
        <c:axId val="676181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c:spPr>
    </c:plotArea>
    <c:legend>
      <c:legendPos val="t"/>
      <c:overlay val="0"/>
      <c:spPr>
        <a:noFill/>
        <a:ln w="25400">
          <a:noFill/>
        </a:ln>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'Clive Road'!$Z$47</c:f>
              <c:strCache>
                <c:ptCount val="1"/>
                <c:pt idx="0">
                  <c:v>Clive Road</c:v>
                </c:pt>
              </c:strCache>
            </c:strRef>
          </c:tx>
          <c:dPt>
            <c:idx val="0"/>
            <c:bubble3D val="0"/>
            <c:spPr>
              <a:solidFill>
                <a:schemeClr val="accent1"/>
              </a:solidFill>
              <a:ln>
                <a:noFill/>
              </a:ln>
              <a:effectLst/>
            </c:spPr>
            <c:extLst>
              <c:ext xmlns:c16="http://schemas.microsoft.com/office/drawing/2014/chart" uri="{C3380CC4-5D6E-409C-BE32-E72D297353CC}">
                <c16:uniqueId val="{00000001-B041-4C88-959D-461B6BB5CF9C}"/>
              </c:ext>
            </c:extLst>
          </c:dPt>
          <c:dPt>
            <c:idx val="1"/>
            <c:bubble3D val="0"/>
            <c:spPr>
              <a:solidFill>
                <a:schemeClr val="accent2"/>
              </a:solidFill>
              <a:ln>
                <a:noFill/>
              </a:ln>
              <a:effectLst/>
            </c:spPr>
            <c:extLst>
              <c:ext xmlns:c16="http://schemas.microsoft.com/office/drawing/2014/chart" uri="{C3380CC4-5D6E-409C-BE32-E72D297353CC}">
                <c16:uniqueId val="{00000003-B041-4C88-959D-461B6BB5CF9C}"/>
              </c:ext>
            </c:extLst>
          </c:dPt>
          <c:dPt>
            <c:idx val="2"/>
            <c:bubble3D val="0"/>
            <c:spPr>
              <a:solidFill>
                <a:schemeClr val="accent3"/>
              </a:solidFill>
              <a:ln>
                <a:noFill/>
              </a:ln>
              <a:effectLst/>
            </c:spPr>
            <c:extLst>
              <c:ext xmlns:c16="http://schemas.microsoft.com/office/drawing/2014/chart" uri="{C3380CC4-5D6E-409C-BE32-E72D297353CC}">
                <c16:uniqueId val="{00000005-B041-4C88-959D-461B6BB5CF9C}"/>
              </c:ext>
            </c:extLst>
          </c:dPt>
          <c:dPt>
            <c:idx val="3"/>
            <c:bubble3D val="0"/>
            <c:spPr>
              <a:solidFill>
                <a:schemeClr val="accent4"/>
              </a:solidFill>
              <a:ln>
                <a:noFill/>
              </a:ln>
              <a:effectLst/>
            </c:spPr>
            <c:extLst>
              <c:ext xmlns:c16="http://schemas.microsoft.com/office/drawing/2014/chart" uri="{C3380CC4-5D6E-409C-BE32-E72D297353CC}">
                <c16:uniqueId val="{00000007-B041-4C88-959D-461B6BB5CF9C}"/>
              </c:ext>
            </c:extLst>
          </c:dPt>
          <c:dPt>
            <c:idx val="4"/>
            <c:bubble3D val="0"/>
            <c:spPr>
              <a:solidFill>
                <a:schemeClr val="accent5"/>
              </a:solidFill>
              <a:ln>
                <a:noFill/>
              </a:ln>
              <a:effectLst/>
            </c:spPr>
            <c:extLst>
              <c:ext xmlns:c16="http://schemas.microsoft.com/office/drawing/2014/chart" uri="{C3380CC4-5D6E-409C-BE32-E72D297353CC}">
                <c16:uniqueId val="{00000009-B041-4C88-959D-461B6BB5CF9C}"/>
              </c:ext>
            </c:extLst>
          </c:dPt>
          <c:dPt>
            <c:idx val="5"/>
            <c:bubble3D val="0"/>
            <c:spPr>
              <a:solidFill>
                <a:schemeClr val="accent6"/>
              </a:solidFill>
              <a:ln>
                <a:noFill/>
              </a:ln>
              <a:effectLst/>
            </c:spPr>
            <c:extLst>
              <c:ext xmlns:c16="http://schemas.microsoft.com/office/drawing/2014/chart" uri="{C3380CC4-5D6E-409C-BE32-E72D297353CC}">
                <c16:uniqueId val="{0000000B-B041-4C88-959D-461B6BB5CF9C}"/>
              </c:ext>
            </c:extLst>
          </c:dPt>
          <c:dLbls>
            <c:dLbl>
              <c:idx val="1"/>
              <c:delete val="1"/>
              <c:extLst>
                <c:ext xmlns:c15="http://schemas.microsoft.com/office/drawing/2012/chart" uri="{CE6537A1-D6FC-4f65-9D91-7224C49458BB}"/>
                <c:ext xmlns:c16="http://schemas.microsoft.com/office/drawing/2014/chart" uri="{C3380CC4-5D6E-409C-BE32-E72D297353CC}">
                  <c16:uniqueId val="{00000003-B041-4C88-959D-461B6BB5CF9C}"/>
                </c:ext>
              </c:extLst>
            </c:dLbl>
            <c:dLbl>
              <c:idx val="2"/>
              <c:layout>
                <c:manualLayout>
                  <c:x val="5.5735023233556953E-2"/>
                  <c:y val="3.71611635010631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41-4C88-959D-461B6BB5CF9C}"/>
                </c:ext>
              </c:extLst>
            </c:dLbl>
            <c:dLbl>
              <c:idx val="4"/>
              <c:layout>
                <c:manualLayout>
                  <c:x val="-0.1728310822657487"/>
                  <c:y val="-6.25601510119623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041-4C88-959D-461B6BB5CF9C}"/>
                </c:ext>
              </c:extLst>
            </c:dLbl>
            <c:dLbl>
              <c:idx val="5"/>
              <c:layout>
                <c:manualLayout>
                  <c:x val="8.9353444657023565E-2"/>
                  <c:y val="-4.97537565527036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041-4C88-959D-461B6BB5CF9C}"/>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'Clive Road'!$AA$46:$AF$46</c:f>
              <c:strCache>
                <c:ptCount val="6"/>
                <c:pt idx="0">
                  <c:v>COMMUTER</c:v>
                </c:pt>
                <c:pt idx="1">
                  <c:v>DISABLED</c:v>
                </c:pt>
                <c:pt idx="2">
                  <c:v>ILLEGAL</c:v>
                </c:pt>
                <c:pt idx="3">
                  <c:v>LONG STAY</c:v>
                </c:pt>
                <c:pt idx="4">
                  <c:v>RESIDENT</c:v>
                </c:pt>
                <c:pt idx="5">
                  <c:v>SHORT STAY</c:v>
                </c:pt>
              </c:strCache>
            </c:strRef>
          </c:cat>
          <c:val>
            <c:numRef>
              <c:f>'Clive Road'!$AA$47:$AF$47</c:f>
              <c:numCache>
                <c:formatCode>General</c:formatCode>
                <c:ptCount val="6"/>
                <c:pt idx="0">
                  <c:v>5</c:v>
                </c:pt>
                <c:pt idx="1">
                  <c:v>0</c:v>
                </c:pt>
                <c:pt idx="2">
                  <c:v>16</c:v>
                </c:pt>
                <c:pt idx="3">
                  <c:v>6</c:v>
                </c:pt>
                <c:pt idx="4">
                  <c:v>74</c:v>
                </c:pt>
                <c:pt idx="5">
                  <c:v>18</c:v>
                </c:pt>
              </c:numCache>
            </c:numRef>
          </c:val>
          <c:extLst>
            <c:ext xmlns:c16="http://schemas.microsoft.com/office/drawing/2014/chart" uri="{C3380CC4-5D6E-409C-BE32-E72D297353CC}">
              <c16:uniqueId val="{0000000C-B041-4C88-959D-461B6BB5CF9C}"/>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'Clive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Road'!$AA$47</c:f>
              <c:numCache>
                <c:formatCode>General</c:formatCode>
                <c:ptCount val="1"/>
                <c:pt idx="0">
                  <c:v>5</c:v>
                </c:pt>
              </c:numCache>
            </c:numRef>
          </c:val>
          <c:extLst>
            <c:ext xmlns:c16="http://schemas.microsoft.com/office/drawing/2014/chart" uri="{C3380CC4-5D6E-409C-BE32-E72D297353CC}">
              <c16:uniqueId val="{00000000-9C91-4508-A8B0-52FA1D7EBF48}"/>
            </c:ext>
          </c:extLst>
        </c:ser>
        <c:ser>
          <c:idx val="1"/>
          <c:order val="1"/>
          <c:tx>
            <c:strRef>
              <c:f>'Clive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Road'!$AB$47</c:f>
              <c:numCache>
                <c:formatCode>General</c:formatCode>
                <c:ptCount val="1"/>
                <c:pt idx="0">
                  <c:v>0</c:v>
                </c:pt>
              </c:numCache>
            </c:numRef>
          </c:val>
          <c:extLst>
            <c:ext xmlns:c16="http://schemas.microsoft.com/office/drawing/2014/chart" uri="{C3380CC4-5D6E-409C-BE32-E72D297353CC}">
              <c16:uniqueId val="{00000001-9C91-4508-A8B0-52FA1D7EBF48}"/>
            </c:ext>
          </c:extLst>
        </c:ser>
        <c:ser>
          <c:idx val="2"/>
          <c:order val="2"/>
          <c:tx>
            <c:strRef>
              <c:f>'Clive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Road'!$AC$47</c:f>
              <c:numCache>
                <c:formatCode>General</c:formatCode>
                <c:ptCount val="1"/>
                <c:pt idx="0">
                  <c:v>16</c:v>
                </c:pt>
              </c:numCache>
            </c:numRef>
          </c:val>
          <c:extLst>
            <c:ext xmlns:c16="http://schemas.microsoft.com/office/drawing/2014/chart" uri="{C3380CC4-5D6E-409C-BE32-E72D297353CC}">
              <c16:uniqueId val="{00000002-9C91-4508-A8B0-52FA1D7EBF48}"/>
            </c:ext>
          </c:extLst>
        </c:ser>
        <c:ser>
          <c:idx val="3"/>
          <c:order val="3"/>
          <c:tx>
            <c:strRef>
              <c:f>'Clive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Road'!$AD$47</c:f>
              <c:numCache>
                <c:formatCode>General</c:formatCode>
                <c:ptCount val="1"/>
                <c:pt idx="0">
                  <c:v>6</c:v>
                </c:pt>
              </c:numCache>
            </c:numRef>
          </c:val>
          <c:extLst>
            <c:ext xmlns:c16="http://schemas.microsoft.com/office/drawing/2014/chart" uri="{C3380CC4-5D6E-409C-BE32-E72D297353CC}">
              <c16:uniqueId val="{00000003-9C91-4508-A8B0-52FA1D7EBF48}"/>
            </c:ext>
          </c:extLst>
        </c:ser>
        <c:ser>
          <c:idx val="4"/>
          <c:order val="4"/>
          <c:tx>
            <c:strRef>
              <c:f>'Clive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Road'!$AE$47</c:f>
              <c:numCache>
                <c:formatCode>General</c:formatCode>
                <c:ptCount val="1"/>
                <c:pt idx="0">
                  <c:v>74</c:v>
                </c:pt>
              </c:numCache>
            </c:numRef>
          </c:val>
          <c:extLst>
            <c:ext xmlns:c16="http://schemas.microsoft.com/office/drawing/2014/chart" uri="{C3380CC4-5D6E-409C-BE32-E72D297353CC}">
              <c16:uniqueId val="{00000004-9C91-4508-A8B0-52FA1D7EBF48}"/>
            </c:ext>
          </c:extLst>
        </c:ser>
        <c:ser>
          <c:idx val="5"/>
          <c:order val="5"/>
          <c:tx>
            <c:strRef>
              <c:f>'Clive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Road'!$Z$47</c:f>
              <c:strCache>
                <c:ptCount val="1"/>
                <c:pt idx="0">
                  <c:v>Clive Road</c:v>
                </c:pt>
              </c:strCache>
            </c:strRef>
          </c:cat>
          <c:val>
            <c:numRef>
              <c:f>'Clive Road'!$AF$47</c:f>
              <c:numCache>
                <c:formatCode>General</c:formatCode>
                <c:ptCount val="1"/>
                <c:pt idx="0">
                  <c:v>18</c:v>
                </c:pt>
              </c:numCache>
            </c:numRef>
          </c:val>
          <c:extLst>
            <c:ext xmlns:c16="http://schemas.microsoft.com/office/drawing/2014/chart" uri="{C3380CC4-5D6E-409C-BE32-E72D297353CC}">
              <c16:uniqueId val="{00000005-9C91-4508-A8B0-52FA1D7EBF48}"/>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'Clive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'Clive Road'!$Z$47</c15:sqref>
                        </c15:formulaRef>
                      </c:ext>
                    </c:extLst>
                    <c:strCache>
                      <c:ptCount val="1"/>
                      <c:pt idx="0">
                        <c:v>Clive Road</c:v>
                      </c:pt>
                    </c:strCache>
                  </c:strRef>
                </c:cat>
                <c:val>
                  <c:numRef>
                    <c:extLst>
                      <c:ext uri="{02D57815-91ED-43cb-92C2-25804820EDAC}">
                        <c15:formulaRef>
                          <c15:sqref>'Clive Road'!$AG$47</c15:sqref>
                        </c15:formulaRef>
                      </c:ext>
                    </c:extLst>
                    <c:numCache>
                      <c:formatCode>General</c:formatCode>
                      <c:ptCount val="1"/>
                      <c:pt idx="0">
                        <c:v>119</c:v>
                      </c:pt>
                    </c:numCache>
                  </c:numRef>
                </c:val>
                <c:extLst>
                  <c:ext xmlns:c16="http://schemas.microsoft.com/office/drawing/2014/chart" uri="{C3380CC4-5D6E-409C-BE32-E72D297353CC}">
                    <c16:uniqueId val="{00000006-9C91-4508-A8B0-52FA1D7EBF48}"/>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'Clive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Road'!$Z$63</c:f>
              <c:strCache>
                <c:ptCount val="1"/>
                <c:pt idx="0">
                  <c:v>Clive Road</c:v>
                </c:pt>
              </c:strCache>
            </c:strRef>
          </c:cat>
          <c:val>
            <c:numRef>
              <c:f>'Clive Road'!$AB$63</c:f>
              <c:numCache>
                <c:formatCode>General</c:formatCode>
                <c:ptCount val="1"/>
                <c:pt idx="0">
                  <c:v>0</c:v>
                </c:pt>
              </c:numCache>
            </c:numRef>
          </c:val>
          <c:extLst>
            <c:ext xmlns:c16="http://schemas.microsoft.com/office/drawing/2014/chart" uri="{C3380CC4-5D6E-409C-BE32-E72D297353CC}">
              <c16:uniqueId val="{00000000-766B-4EAF-91B8-DBE53A5C66CD}"/>
            </c:ext>
          </c:extLst>
        </c:ser>
        <c:ser>
          <c:idx val="2"/>
          <c:order val="2"/>
          <c:tx>
            <c:strRef>
              <c:f>'Clive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'Clive Road'!$Z$63</c:f>
              <c:strCache>
                <c:ptCount val="1"/>
                <c:pt idx="0">
                  <c:v>Clive Road</c:v>
                </c:pt>
              </c:strCache>
            </c:strRef>
          </c:cat>
          <c:val>
            <c:numRef>
              <c:f>'Clive Road'!$AC$63</c:f>
              <c:numCache>
                <c:formatCode>General</c:formatCode>
                <c:ptCount val="1"/>
                <c:pt idx="0">
                  <c:v>9</c:v>
                </c:pt>
              </c:numCache>
            </c:numRef>
          </c:val>
          <c:extLst>
            <c:ext xmlns:c16="http://schemas.microsoft.com/office/drawing/2014/chart" uri="{C3380CC4-5D6E-409C-BE32-E72D297353CC}">
              <c16:uniqueId val="{00000001-766B-4EAF-91B8-DBE53A5C66CD}"/>
            </c:ext>
          </c:extLst>
        </c:ser>
        <c:ser>
          <c:idx val="3"/>
          <c:order val="3"/>
          <c:tx>
            <c:strRef>
              <c:f>'Clive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'Clive Road'!$Z$63</c:f>
              <c:strCache>
                <c:ptCount val="1"/>
                <c:pt idx="0">
                  <c:v>Clive Road</c:v>
                </c:pt>
              </c:strCache>
            </c:strRef>
          </c:cat>
          <c:val>
            <c:numRef>
              <c:f>'Clive Road'!$AD$63</c:f>
              <c:numCache>
                <c:formatCode>General</c:formatCode>
                <c:ptCount val="1"/>
                <c:pt idx="0">
                  <c:v>1</c:v>
                </c:pt>
              </c:numCache>
            </c:numRef>
          </c:val>
          <c:extLst>
            <c:ext xmlns:c16="http://schemas.microsoft.com/office/drawing/2014/chart" uri="{C3380CC4-5D6E-409C-BE32-E72D297353CC}">
              <c16:uniqueId val="{00000002-766B-4EAF-91B8-DBE53A5C66CD}"/>
            </c:ext>
          </c:extLst>
        </c:ser>
        <c:ser>
          <c:idx val="4"/>
          <c:order val="4"/>
          <c:tx>
            <c:strRef>
              <c:f>'Clive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'Clive Road'!$Z$63</c:f>
              <c:strCache>
                <c:ptCount val="1"/>
                <c:pt idx="0">
                  <c:v>Clive Road</c:v>
                </c:pt>
              </c:strCache>
            </c:strRef>
          </c:cat>
          <c:val>
            <c:numRef>
              <c:f>'Clive Road'!$AE$63</c:f>
              <c:numCache>
                <c:formatCode>General</c:formatCode>
                <c:ptCount val="1"/>
                <c:pt idx="0">
                  <c:v>80</c:v>
                </c:pt>
              </c:numCache>
            </c:numRef>
          </c:val>
          <c:extLst>
            <c:ext xmlns:c16="http://schemas.microsoft.com/office/drawing/2014/chart" uri="{C3380CC4-5D6E-409C-BE32-E72D297353CC}">
              <c16:uniqueId val="{00000003-766B-4EAF-91B8-DBE53A5C66CD}"/>
            </c:ext>
          </c:extLst>
        </c:ser>
        <c:ser>
          <c:idx val="5"/>
          <c:order val="5"/>
          <c:tx>
            <c:strRef>
              <c:f>'Clive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'Clive Road'!$Z$63</c:f>
              <c:strCache>
                <c:ptCount val="1"/>
                <c:pt idx="0">
                  <c:v>Clive Road</c:v>
                </c:pt>
              </c:strCache>
            </c:strRef>
          </c:cat>
          <c:val>
            <c:numRef>
              <c:f>'Clive Road'!$AF$63</c:f>
              <c:numCache>
                <c:formatCode>General</c:formatCode>
                <c:ptCount val="1"/>
                <c:pt idx="0">
                  <c:v>12</c:v>
                </c:pt>
              </c:numCache>
            </c:numRef>
          </c:val>
          <c:extLst>
            <c:ext xmlns:c16="http://schemas.microsoft.com/office/drawing/2014/chart" uri="{C3380CC4-5D6E-409C-BE32-E72D297353CC}">
              <c16:uniqueId val="{00000004-766B-4EAF-91B8-DBE53A5C66CD}"/>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'Clive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'Clive Road'!$Z$63</c15:sqref>
                        </c15:formulaRef>
                      </c:ext>
                    </c:extLst>
                    <c:strCache>
                      <c:ptCount val="1"/>
                      <c:pt idx="0">
                        <c:v>Clive Road</c:v>
                      </c:pt>
                    </c:strCache>
                  </c:strRef>
                </c:cat>
                <c:val>
                  <c:numRef>
                    <c:extLst>
                      <c:ext uri="{02D57815-91ED-43cb-92C2-25804820EDAC}">
                        <c15:formulaRef>
                          <c15:sqref>'Clive Road'!$AA$63</c15:sqref>
                        </c15:formulaRef>
                      </c:ext>
                    </c:extLst>
                    <c:numCache>
                      <c:formatCode>General</c:formatCode>
                      <c:ptCount val="1"/>
                      <c:pt idx="0">
                        <c:v>0</c:v>
                      </c:pt>
                    </c:numCache>
                  </c:numRef>
                </c:val>
                <c:extLst>
                  <c:ext xmlns:c16="http://schemas.microsoft.com/office/drawing/2014/chart" uri="{C3380CC4-5D6E-409C-BE32-E72D297353CC}">
                    <c16:uniqueId val="{00000005-766B-4EAF-91B8-DBE53A5C66CD}"/>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'Clive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'Clive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Road'!$AA$79:$AP$79</c:f>
              <c:numCache>
                <c:formatCode>General</c:formatCode>
                <c:ptCount val="16"/>
                <c:pt idx="0">
                  <c:v>11</c:v>
                </c:pt>
                <c:pt idx="1">
                  <c:v>11</c:v>
                </c:pt>
                <c:pt idx="2">
                  <c:v>11</c:v>
                </c:pt>
                <c:pt idx="3">
                  <c:v>7</c:v>
                </c:pt>
                <c:pt idx="4">
                  <c:v>2</c:v>
                </c:pt>
                <c:pt idx="5">
                  <c:v>11</c:v>
                </c:pt>
                <c:pt idx="6">
                  <c:v>11</c:v>
                </c:pt>
                <c:pt idx="7">
                  <c:v>12</c:v>
                </c:pt>
                <c:pt idx="8">
                  <c:v>5</c:v>
                </c:pt>
                <c:pt idx="9">
                  <c:v>10</c:v>
                </c:pt>
                <c:pt idx="10">
                  <c:v>3</c:v>
                </c:pt>
                <c:pt idx="11">
                  <c:v>8</c:v>
                </c:pt>
                <c:pt idx="12">
                  <c:v>12</c:v>
                </c:pt>
                <c:pt idx="13">
                  <c:v>15</c:v>
                </c:pt>
                <c:pt idx="14">
                  <c:v>10</c:v>
                </c:pt>
                <c:pt idx="15">
                  <c:v>12</c:v>
                </c:pt>
              </c:numCache>
            </c:numRef>
          </c:val>
          <c:extLst>
            <c:ext xmlns:c16="http://schemas.microsoft.com/office/drawing/2014/chart" uri="{C3380CC4-5D6E-409C-BE32-E72D297353CC}">
              <c16:uniqueId val="{00000000-3E0B-43E9-9F89-2489CAEB764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2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'Clive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'Clive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'Clive Road'!$AA$95:$AP$95</c:f>
              <c:numCache>
                <c:formatCode>General</c:formatCode>
                <c:ptCount val="16"/>
                <c:pt idx="0">
                  <c:v>7</c:v>
                </c:pt>
                <c:pt idx="1">
                  <c:v>7</c:v>
                </c:pt>
                <c:pt idx="2">
                  <c:v>7</c:v>
                </c:pt>
                <c:pt idx="3">
                  <c:v>7</c:v>
                </c:pt>
                <c:pt idx="4">
                  <c:v>13</c:v>
                </c:pt>
                <c:pt idx="5">
                  <c:v>20</c:v>
                </c:pt>
                <c:pt idx="6">
                  <c:v>16</c:v>
                </c:pt>
                <c:pt idx="7">
                  <c:v>18</c:v>
                </c:pt>
                <c:pt idx="8">
                  <c:v>15</c:v>
                </c:pt>
                <c:pt idx="9">
                  <c:v>15</c:v>
                </c:pt>
                <c:pt idx="10">
                  <c:v>13</c:v>
                </c:pt>
                <c:pt idx="11">
                  <c:v>8</c:v>
                </c:pt>
                <c:pt idx="12">
                  <c:v>9</c:v>
                </c:pt>
                <c:pt idx="13">
                  <c:v>8</c:v>
                </c:pt>
                <c:pt idx="14">
                  <c:v>7</c:v>
                </c:pt>
                <c:pt idx="15">
                  <c:v>5</c:v>
                </c:pt>
              </c:numCache>
            </c:numRef>
          </c:val>
          <c:extLst>
            <c:ext xmlns:c16="http://schemas.microsoft.com/office/drawing/2014/chart" uri="{C3380CC4-5D6E-409C-BE32-E72D297353CC}">
              <c16:uniqueId val="{00000000-3481-4C6C-B11A-8C0F57BF3EA1}"/>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'Clonmel Road'!$Z$38</c:f>
              <c:strCache>
                <c:ptCount val="1"/>
                <c:pt idx="0">
                  <c:v>COMMUTER</c:v>
                </c:pt>
              </c:strCache>
            </c:strRef>
          </c:tx>
          <c:spPr>
            <a:solidFill>
              <a:schemeClr val="accent1"/>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Road'!$AA$38:$AP$38</c:f>
              <c:numCache>
                <c:formatCode>General</c:formatCode>
                <c:ptCount val="16"/>
                <c:pt idx="0">
                  <c:v>0</c:v>
                </c:pt>
                <c:pt idx="1">
                  <c:v>0</c:v>
                </c:pt>
                <c:pt idx="2">
                  <c:v>0</c:v>
                </c:pt>
                <c:pt idx="3">
                  <c:v>5</c:v>
                </c:pt>
                <c:pt idx="4">
                  <c:v>14</c:v>
                </c:pt>
                <c:pt idx="5">
                  <c:v>14</c:v>
                </c:pt>
                <c:pt idx="6">
                  <c:v>14</c:v>
                </c:pt>
                <c:pt idx="7">
                  <c:v>14</c:v>
                </c:pt>
                <c:pt idx="8">
                  <c:v>14</c:v>
                </c:pt>
                <c:pt idx="9">
                  <c:v>14</c:v>
                </c:pt>
                <c:pt idx="10">
                  <c:v>11</c:v>
                </c:pt>
                <c:pt idx="11">
                  <c:v>11</c:v>
                </c:pt>
                <c:pt idx="12">
                  <c:v>11</c:v>
                </c:pt>
                <c:pt idx="13">
                  <c:v>5</c:v>
                </c:pt>
                <c:pt idx="14">
                  <c:v>0</c:v>
                </c:pt>
                <c:pt idx="15">
                  <c:v>0</c:v>
                </c:pt>
              </c:numCache>
            </c:numRef>
          </c:val>
          <c:extLst>
            <c:ext xmlns:c16="http://schemas.microsoft.com/office/drawing/2014/chart" uri="{C3380CC4-5D6E-409C-BE32-E72D297353CC}">
              <c16:uniqueId val="{0000000F-592D-40DC-8C8D-38762BE0E8FB}"/>
            </c:ext>
          </c:extLst>
        </c:ser>
        <c:ser>
          <c:idx val="1"/>
          <c:order val="1"/>
          <c:tx>
            <c:strRef>
              <c:f>'Clonmel Road'!$Z$39</c:f>
              <c:strCache>
                <c:ptCount val="1"/>
                <c:pt idx="0">
                  <c:v>DISABLED</c:v>
                </c:pt>
              </c:strCache>
            </c:strRef>
          </c:tx>
          <c:spPr>
            <a:solidFill>
              <a:schemeClr val="accent2"/>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592D-40DC-8C8D-38762BE0E8FB}"/>
            </c:ext>
          </c:extLst>
        </c:ser>
        <c:ser>
          <c:idx val="2"/>
          <c:order val="2"/>
          <c:tx>
            <c:strRef>
              <c:f>'Clonmel Road'!$Z$40</c:f>
              <c:strCache>
                <c:ptCount val="1"/>
                <c:pt idx="0">
                  <c:v>ILLEGAL</c:v>
                </c:pt>
              </c:strCache>
            </c:strRef>
          </c:tx>
          <c:spPr>
            <a:solidFill>
              <a:schemeClr val="accent3"/>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Road'!$AA$40:$AP$40</c:f>
              <c:numCache>
                <c:formatCode>General</c:formatCode>
                <c:ptCount val="16"/>
                <c:pt idx="0">
                  <c:v>7</c:v>
                </c:pt>
                <c:pt idx="1">
                  <c:v>7</c:v>
                </c:pt>
                <c:pt idx="2">
                  <c:v>8</c:v>
                </c:pt>
                <c:pt idx="3">
                  <c:v>10</c:v>
                </c:pt>
                <c:pt idx="4">
                  <c:v>7</c:v>
                </c:pt>
                <c:pt idx="5">
                  <c:v>7</c:v>
                </c:pt>
                <c:pt idx="6">
                  <c:v>7</c:v>
                </c:pt>
                <c:pt idx="7">
                  <c:v>8</c:v>
                </c:pt>
                <c:pt idx="8">
                  <c:v>9</c:v>
                </c:pt>
                <c:pt idx="9">
                  <c:v>9</c:v>
                </c:pt>
                <c:pt idx="10">
                  <c:v>12</c:v>
                </c:pt>
                <c:pt idx="11">
                  <c:v>10</c:v>
                </c:pt>
                <c:pt idx="12">
                  <c:v>10</c:v>
                </c:pt>
                <c:pt idx="13">
                  <c:v>9</c:v>
                </c:pt>
                <c:pt idx="14">
                  <c:v>9</c:v>
                </c:pt>
                <c:pt idx="15">
                  <c:v>9</c:v>
                </c:pt>
              </c:numCache>
            </c:numRef>
          </c:val>
          <c:extLst>
            <c:ext xmlns:c16="http://schemas.microsoft.com/office/drawing/2014/chart" uri="{C3380CC4-5D6E-409C-BE32-E72D297353CC}">
              <c16:uniqueId val="{00000013-592D-40DC-8C8D-38762BE0E8FB}"/>
            </c:ext>
          </c:extLst>
        </c:ser>
        <c:ser>
          <c:idx val="3"/>
          <c:order val="3"/>
          <c:tx>
            <c:strRef>
              <c:f>'Clonmel Road'!$Z$41</c:f>
              <c:strCache>
                <c:ptCount val="1"/>
                <c:pt idx="0">
                  <c:v>LONG STAY</c:v>
                </c:pt>
              </c:strCache>
            </c:strRef>
          </c:tx>
          <c:spPr>
            <a:solidFill>
              <a:schemeClr val="accent4"/>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Road'!$AA$41:$AP$41</c:f>
              <c:numCache>
                <c:formatCode>General</c:formatCode>
                <c:ptCount val="16"/>
                <c:pt idx="0">
                  <c:v>0</c:v>
                </c:pt>
                <c:pt idx="1">
                  <c:v>0</c:v>
                </c:pt>
                <c:pt idx="2">
                  <c:v>0</c:v>
                </c:pt>
                <c:pt idx="3">
                  <c:v>4</c:v>
                </c:pt>
                <c:pt idx="4">
                  <c:v>5</c:v>
                </c:pt>
                <c:pt idx="5">
                  <c:v>5</c:v>
                </c:pt>
                <c:pt idx="6">
                  <c:v>5</c:v>
                </c:pt>
                <c:pt idx="7">
                  <c:v>5</c:v>
                </c:pt>
                <c:pt idx="8">
                  <c:v>4</c:v>
                </c:pt>
                <c:pt idx="9">
                  <c:v>3</c:v>
                </c:pt>
                <c:pt idx="10">
                  <c:v>3</c:v>
                </c:pt>
                <c:pt idx="11">
                  <c:v>3</c:v>
                </c:pt>
                <c:pt idx="12">
                  <c:v>3</c:v>
                </c:pt>
                <c:pt idx="13">
                  <c:v>2</c:v>
                </c:pt>
                <c:pt idx="14">
                  <c:v>1</c:v>
                </c:pt>
                <c:pt idx="15">
                  <c:v>0</c:v>
                </c:pt>
              </c:numCache>
            </c:numRef>
          </c:val>
          <c:extLst>
            <c:ext xmlns:c16="http://schemas.microsoft.com/office/drawing/2014/chart" uri="{C3380CC4-5D6E-409C-BE32-E72D297353CC}">
              <c16:uniqueId val="{00000015-592D-40DC-8C8D-38762BE0E8FB}"/>
            </c:ext>
          </c:extLst>
        </c:ser>
        <c:ser>
          <c:idx val="4"/>
          <c:order val="4"/>
          <c:tx>
            <c:strRef>
              <c:f>'Clonmel Road'!$Z$42</c:f>
              <c:strCache>
                <c:ptCount val="1"/>
                <c:pt idx="0">
                  <c:v>RESIDENT</c:v>
                </c:pt>
              </c:strCache>
            </c:strRef>
          </c:tx>
          <c:spPr>
            <a:solidFill>
              <a:schemeClr val="accent5"/>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Road'!$AA$42:$AP$42</c:f>
              <c:numCache>
                <c:formatCode>General</c:formatCode>
                <c:ptCount val="16"/>
                <c:pt idx="0">
                  <c:v>90</c:v>
                </c:pt>
                <c:pt idx="1">
                  <c:v>90</c:v>
                </c:pt>
                <c:pt idx="2">
                  <c:v>85</c:v>
                </c:pt>
                <c:pt idx="3">
                  <c:v>79</c:v>
                </c:pt>
                <c:pt idx="4">
                  <c:v>75</c:v>
                </c:pt>
                <c:pt idx="5">
                  <c:v>76</c:v>
                </c:pt>
                <c:pt idx="6">
                  <c:v>76</c:v>
                </c:pt>
                <c:pt idx="7">
                  <c:v>74</c:v>
                </c:pt>
                <c:pt idx="8">
                  <c:v>73</c:v>
                </c:pt>
                <c:pt idx="9">
                  <c:v>75</c:v>
                </c:pt>
                <c:pt idx="10">
                  <c:v>78</c:v>
                </c:pt>
                <c:pt idx="11">
                  <c:v>77</c:v>
                </c:pt>
                <c:pt idx="12">
                  <c:v>77</c:v>
                </c:pt>
                <c:pt idx="13">
                  <c:v>81</c:v>
                </c:pt>
                <c:pt idx="14">
                  <c:v>86</c:v>
                </c:pt>
                <c:pt idx="15">
                  <c:v>85</c:v>
                </c:pt>
              </c:numCache>
            </c:numRef>
          </c:val>
          <c:extLst>
            <c:ext xmlns:c16="http://schemas.microsoft.com/office/drawing/2014/chart" uri="{C3380CC4-5D6E-409C-BE32-E72D297353CC}">
              <c16:uniqueId val="{00000017-592D-40DC-8C8D-38762BE0E8FB}"/>
            </c:ext>
          </c:extLst>
        </c:ser>
        <c:ser>
          <c:idx val="5"/>
          <c:order val="5"/>
          <c:tx>
            <c:strRef>
              <c:f>'Clonmel Road'!$Z$43</c:f>
              <c:strCache>
                <c:ptCount val="1"/>
                <c:pt idx="0">
                  <c:v>SHORT STAY</c:v>
                </c:pt>
              </c:strCache>
            </c:strRef>
          </c:tx>
          <c:spPr>
            <a:solidFill>
              <a:schemeClr val="accent6"/>
            </a:solidFill>
            <a:ln>
              <a:noFill/>
            </a:ln>
            <a:effectLst/>
          </c:spPr>
          <c:invertIfNegative val="0"/>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Road'!$AA$43:$AP$43</c:f>
              <c:numCache>
                <c:formatCode>General</c:formatCode>
                <c:ptCount val="16"/>
                <c:pt idx="0">
                  <c:v>0</c:v>
                </c:pt>
                <c:pt idx="1">
                  <c:v>0</c:v>
                </c:pt>
                <c:pt idx="2">
                  <c:v>0</c:v>
                </c:pt>
                <c:pt idx="3">
                  <c:v>1</c:v>
                </c:pt>
                <c:pt idx="4">
                  <c:v>1</c:v>
                </c:pt>
                <c:pt idx="5">
                  <c:v>1</c:v>
                </c:pt>
                <c:pt idx="6">
                  <c:v>1</c:v>
                </c:pt>
                <c:pt idx="7">
                  <c:v>1</c:v>
                </c:pt>
                <c:pt idx="8">
                  <c:v>1</c:v>
                </c:pt>
                <c:pt idx="9">
                  <c:v>2</c:v>
                </c:pt>
                <c:pt idx="10">
                  <c:v>3</c:v>
                </c:pt>
                <c:pt idx="11">
                  <c:v>3</c:v>
                </c:pt>
                <c:pt idx="12">
                  <c:v>3</c:v>
                </c:pt>
                <c:pt idx="13">
                  <c:v>1</c:v>
                </c:pt>
                <c:pt idx="14">
                  <c:v>0</c:v>
                </c:pt>
                <c:pt idx="15">
                  <c:v>0</c:v>
                </c:pt>
              </c:numCache>
            </c:numRef>
          </c:val>
          <c:extLst>
            <c:ext xmlns:c16="http://schemas.microsoft.com/office/drawing/2014/chart" uri="{C3380CC4-5D6E-409C-BE32-E72D297353CC}">
              <c16:uniqueId val="{00000019-592D-40DC-8C8D-38762BE0E8FB}"/>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'Clonmel Road'!$Z$44</c:f>
              <c:strCache>
                <c:ptCount val="1"/>
                <c:pt idx="0">
                  <c:v>CAPACITY</c:v>
                </c:pt>
              </c:strCache>
            </c:strRef>
          </c:tx>
          <c:spPr>
            <a:ln w="19050" cap="rnd" cmpd="sng" algn="ctr">
              <a:solidFill>
                <a:schemeClr val="tx1"/>
              </a:solidFill>
              <a:prstDash val="solid"/>
              <a:round/>
            </a:ln>
            <a:effectLst/>
          </c:spPr>
          <c:marker>
            <c:symbol val="none"/>
          </c:marker>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Road'!$AA$44:$AP$44</c:f>
              <c:numCache>
                <c:formatCode>General</c:formatCode>
                <c:ptCount val="16"/>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numCache>
            </c:numRef>
          </c:val>
          <c:smooth val="0"/>
          <c:extLst>
            <c:ext xmlns:c16="http://schemas.microsoft.com/office/drawing/2014/chart" uri="{C3380CC4-5D6E-409C-BE32-E72D297353CC}">
              <c16:uniqueId val="{0000001B-592D-40DC-8C8D-38762BE0E8F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'Clonmel Road'!$Z$55</c:f>
              <c:strCache>
                <c:ptCount val="1"/>
                <c:pt idx="0">
                  <c:v>DISABLED</c:v>
                </c:pt>
              </c:strCache>
            </c:strRef>
          </c:tx>
          <c:spPr>
            <a:solidFill>
              <a:schemeClr val="accent2"/>
            </a:solidFill>
            <a:ln>
              <a:noFill/>
            </a:ln>
            <a:effectLst/>
          </c:spPr>
          <c:invertIfNegative val="0"/>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Road'!$AA$55:$AP$55</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1-2B6E-4903-860D-37E8E5006F8C}"/>
            </c:ext>
          </c:extLst>
        </c:ser>
        <c:ser>
          <c:idx val="2"/>
          <c:order val="2"/>
          <c:tx>
            <c:strRef>
              <c:f>'Clonmel Road'!$Z$56</c:f>
              <c:strCache>
                <c:ptCount val="1"/>
                <c:pt idx="0">
                  <c:v>ILLEGAL</c:v>
                </c:pt>
              </c:strCache>
            </c:strRef>
          </c:tx>
          <c:spPr>
            <a:solidFill>
              <a:schemeClr val="accent3"/>
            </a:solidFill>
            <a:ln>
              <a:noFill/>
            </a:ln>
            <a:effectLst/>
          </c:spPr>
          <c:invertIfNegative val="0"/>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Road'!$AA$56:$AP$56</c:f>
              <c:numCache>
                <c:formatCode>General</c:formatCode>
                <c:ptCount val="16"/>
                <c:pt idx="0">
                  <c:v>7</c:v>
                </c:pt>
                <c:pt idx="1">
                  <c:v>8</c:v>
                </c:pt>
                <c:pt idx="2">
                  <c:v>8</c:v>
                </c:pt>
                <c:pt idx="3">
                  <c:v>7</c:v>
                </c:pt>
                <c:pt idx="4">
                  <c:v>8</c:v>
                </c:pt>
                <c:pt idx="5">
                  <c:v>6</c:v>
                </c:pt>
                <c:pt idx="6">
                  <c:v>6</c:v>
                </c:pt>
                <c:pt idx="7">
                  <c:v>3</c:v>
                </c:pt>
                <c:pt idx="8">
                  <c:v>3</c:v>
                </c:pt>
                <c:pt idx="9">
                  <c:v>8</c:v>
                </c:pt>
                <c:pt idx="10">
                  <c:v>8</c:v>
                </c:pt>
                <c:pt idx="11">
                  <c:v>6</c:v>
                </c:pt>
                <c:pt idx="12">
                  <c:v>3</c:v>
                </c:pt>
                <c:pt idx="13">
                  <c:v>5</c:v>
                </c:pt>
                <c:pt idx="14">
                  <c:v>6</c:v>
                </c:pt>
                <c:pt idx="15">
                  <c:v>6</c:v>
                </c:pt>
              </c:numCache>
            </c:numRef>
          </c:val>
          <c:extLst>
            <c:ext xmlns:c16="http://schemas.microsoft.com/office/drawing/2014/chart" uri="{C3380CC4-5D6E-409C-BE32-E72D297353CC}">
              <c16:uniqueId val="{00000002-2B6E-4903-860D-37E8E5006F8C}"/>
            </c:ext>
          </c:extLst>
        </c:ser>
        <c:ser>
          <c:idx val="3"/>
          <c:order val="3"/>
          <c:tx>
            <c:strRef>
              <c:f>'Clonmel Road'!$Z$57</c:f>
              <c:strCache>
                <c:ptCount val="1"/>
                <c:pt idx="0">
                  <c:v>LONG STAY</c:v>
                </c:pt>
              </c:strCache>
            </c:strRef>
          </c:tx>
          <c:spPr>
            <a:solidFill>
              <a:schemeClr val="accent4"/>
            </a:solidFill>
            <a:ln>
              <a:noFill/>
            </a:ln>
            <a:effectLst/>
          </c:spPr>
          <c:invertIfNegative val="0"/>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Road'!$AA$57:$AP$57</c:f>
              <c:numCache>
                <c:formatCode>General</c:formatCode>
                <c:ptCount val="16"/>
                <c:pt idx="0">
                  <c:v>0</c:v>
                </c:pt>
                <c:pt idx="1">
                  <c:v>0</c:v>
                </c:pt>
                <c:pt idx="2">
                  <c:v>0</c:v>
                </c:pt>
                <c:pt idx="3">
                  <c:v>1</c:v>
                </c:pt>
                <c:pt idx="4">
                  <c:v>3</c:v>
                </c:pt>
                <c:pt idx="5">
                  <c:v>8</c:v>
                </c:pt>
                <c:pt idx="6">
                  <c:v>9</c:v>
                </c:pt>
                <c:pt idx="7">
                  <c:v>13</c:v>
                </c:pt>
                <c:pt idx="8">
                  <c:v>13</c:v>
                </c:pt>
                <c:pt idx="9">
                  <c:v>13</c:v>
                </c:pt>
                <c:pt idx="10">
                  <c:v>13</c:v>
                </c:pt>
                <c:pt idx="11">
                  <c:v>12</c:v>
                </c:pt>
                <c:pt idx="12">
                  <c:v>9</c:v>
                </c:pt>
                <c:pt idx="13">
                  <c:v>8</c:v>
                </c:pt>
                <c:pt idx="14">
                  <c:v>0</c:v>
                </c:pt>
                <c:pt idx="15">
                  <c:v>0</c:v>
                </c:pt>
              </c:numCache>
            </c:numRef>
          </c:val>
          <c:extLst>
            <c:ext xmlns:c16="http://schemas.microsoft.com/office/drawing/2014/chart" uri="{C3380CC4-5D6E-409C-BE32-E72D297353CC}">
              <c16:uniqueId val="{00000003-2B6E-4903-860D-37E8E5006F8C}"/>
            </c:ext>
          </c:extLst>
        </c:ser>
        <c:ser>
          <c:idx val="4"/>
          <c:order val="4"/>
          <c:tx>
            <c:strRef>
              <c:f>'Clonmel Road'!$Z$58</c:f>
              <c:strCache>
                <c:ptCount val="1"/>
                <c:pt idx="0">
                  <c:v>RESIDENT</c:v>
                </c:pt>
              </c:strCache>
            </c:strRef>
          </c:tx>
          <c:spPr>
            <a:solidFill>
              <a:schemeClr val="accent5"/>
            </a:solidFill>
            <a:ln>
              <a:noFill/>
            </a:ln>
            <a:effectLst/>
          </c:spPr>
          <c:invertIfNegative val="0"/>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Road'!$AA$58:$AP$58</c:f>
              <c:numCache>
                <c:formatCode>General</c:formatCode>
                <c:ptCount val="16"/>
                <c:pt idx="0">
                  <c:v>67</c:v>
                </c:pt>
                <c:pt idx="1">
                  <c:v>69</c:v>
                </c:pt>
                <c:pt idx="2">
                  <c:v>69</c:v>
                </c:pt>
                <c:pt idx="3">
                  <c:v>70</c:v>
                </c:pt>
                <c:pt idx="4">
                  <c:v>69</c:v>
                </c:pt>
                <c:pt idx="5">
                  <c:v>67</c:v>
                </c:pt>
                <c:pt idx="6">
                  <c:v>68</c:v>
                </c:pt>
                <c:pt idx="7">
                  <c:v>74</c:v>
                </c:pt>
                <c:pt idx="8">
                  <c:v>72</c:v>
                </c:pt>
                <c:pt idx="9">
                  <c:v>71</c:v>
                </c:pt>
                <c:pt idx="10">
                  <c:v>70</c:v>
                </c:pt>
                <c:pt idx="11">
                  <c:v>69</c:v>
                </c:pt>
                <c:pt idx="12">
                  <c:v>74</c:v>
                </c:pt>
                <c:pt idx="13">
                  <c:v>73</c:v>
                </c:pt>
                <c:pt idx="14">
                  <c:v>87</c:v>
                </c:pt>
                <c:pt idx="15">
                  <c:v>87</c:v>
                </c:pt>
              </c:numCache>
            </c:numRef>
          </c:val>
          <c:extLst>
            <c:ext xmlns:c16="http://schemas.microsoft.com/office/drawing/2014/chart" uri="{C3380CC4-5D6E-409C-BE32-E72D297353CC}">
              <c16:uniqueId val="{00000004-2B6E-4903-860D-37E8E5006F8C}"/>
            </c:ext>
          </c:extLst>
        </c:ser>
        <c:ser>
          <c:idx val="5"/>
          <c:order val="5"/>
          <c:tx>
            <c:strRef>
              <c:f>'Clonmel Road'!$Z$59</c:f>
              <c:strCache>
                <c:ptCount val="1"/>
                <c:pt idx="0">
                  <c:v>SHORT STAY</c:v>
                </c:pt>
              </c:strCache>
            </c:strRef>
          </c:tx>
          <c:spPr>
            <a:solidFill>
              <a:schemeClr val="accent6"/>
            </a:solidFill>
            <a:ln>
              <a:noFill/>
            </a:ln>
            <a:effectLst/>
          </c:spPr>
          <c:invertIfNegative val="0"/>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Road'!$AA$59:$AP$59</c:f>
              <c:numCache>
                <c:formatCode>General</c:formatCode>
                <c:ptCount val="16"/>
                <c:pt idx="0">
                  <c:v>0</c:v>
                </c:pt>
                <c:pt idx="1">
                  <c:v>0</c:v>
                </c:pt>
                <c:pt idx="2">
                  <c:v>0</c:v>
                </c:pt>
                <c:pt idx="3">
                  <c:v>3</c:v>
                </c:pt>
                <c:pt idx="4">
                  <c:v>1</c:v>
                </c:pt>
                <c:pt idx="5">
                  <c:v>4</c:v>
                </c:pt>
                <c:pt idx="6">
                  <c:v>4</c:v>
                </c:pt>
                <c:pt idx="7">
                  <c:v>3</c:v>
                </c:pt>
                <c:pt idx="8">
                  <c:v>3</c:v>
                </c:pt>
                <c:pt idx="9">
                  <c:v>3</c:v>
                </c:pt>
                <c:pt idx="10">
                  <c:v>2</c:v>
                </c:pt>
                <c:pt idx="11">
                  <c:v>2</c:v>
                </c:pt>
                <c:pt idx="12">
                  <c:v>1</c:v>
                </c:pt>
                <c:pt idx="13">
                  <c:v>1</c:v>
                </c:pt>
                <c:pt idx="14">
                  <c:v>0</c:v>
                </c:pt>
                <c:pt idx="15">
                  <c:v>0</c:v>
                </c:pt>
              </c:numCache>
            </c:numRef>
          </c:val>
          <c:extLst>
            <c:ext xmlns:c16="http://schemas.microsoft.com/office/drawing/2014/chart" uri="{C3380CC4-5D6E-409C-BE32-E72D297353CC}">
              <c16:uniqueId val="{00000005-2B6E-4903-860D-37E8E5006F8C}"/>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'Clonmel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'Clonmel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'Clonmel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B6E-4903-860D-37E8E5006F8C}"/>
                  </c:ext>
                </c:extLst>
              </c15:ser>
            </c15:filteredBarSeries>
          </c:ext>
        </c:extLst>
      </c:barChart>
      <c:lineChart>
        <c:grouping val="standard"/>
        <c:varyColors val="0"/>
        <c:ser>
          <c:idx val="6"/>
          <c:order val="6"/>
          <c:tx>
            <c:strRef>
              <c:f>'Clonmel Road'!$Z$60</c:f>
              <c:strCache>
                <c:ptCount val="1"/>
                <c:pt idx="0">
                  <c:v>CAPACITY</c:v>
                </c:pt>
              </c:strCache>
            </c:strRef>
          </c:tx>
          <c:spPr>
            <a:ln w="19050" cap="rnd" cmpd="sng" algn="ctr">
              <a:solidFill>
                <a:schemeClr val="tx1"/>
              </a:solidFill>
              <a:prstDash val="solid"/>
              <a:round/>
            </a:ln>
            <a:effectLst/>
          </c:spPr>
          <c:marker>
            <c:symbol val="none"/>
          </c:marker>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Road'!$AA$60:$AP$60</c:f>
              <c:numCache>
                <c:formatCode>General</c:formatCode>
                <c:ptCount val="16"/>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numCache>
            </c:numRef>
          </c:val>
          <c:smooth val="0"/>
          <c:extLst>
            <c:ext xmlns:c16="http://schemas.microsoft.com/office/drawing/2014/chart" uri="{C3380CC4-5D6E-409C-BE32-E72D297353CC}">
              <c16:uniqueId val="{00000006-2B6E-4903-860D-37E8E5006F8C}"/>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2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'Clonmel Road'!$Z$63</c:f>
              <c:strCache>
                <c:ptCount val="1"/>
                <c:pt idx="0">
                  <c:v>Clonmel Road</c:v>
                </c:pt>
              </c:strCache>
            </c:strRef>
          </c:tx>
          <c:dPt>
            <c:idx val="0"/>
            <c:bubble3D val="0"/>
            <c:spPr>
              <a:solidFill>
                <a:schemeClr val="accent2"/>
              </a:solidFill>
              <a:ln>
                <a:noFill/>
              </a:ln>
              <a:effectLst/>
            </c:spPr>
            <c:extLst>
              <c:ext xmlns:c16="http://schemas.microsoft.com/office/drawing/2014/chart" uri="{C3380CC4-5D6E-409C-BE32-E72D297353CC}">
                <c16:uniqueId val="{0000000B-997E-4656-B688-E5FEE55256B6}"/>
              </c:ext>
            </c:extLst>
          </c:dPt>
          <c:dPt>
            <c:idx val="1"/>
            <c:bubble3D val="0"/>
            <c:spPr>
              <a:solidFill>
                <a:schemeClr val="accent3"/>
              </a:solidFill>
              <a:ln>
                <a:noFill/>
              </a:ln>
              <a:effectLst/>
            </c:spPr>
            <c:extLst>
              <c:ext xmlns:c16="http://schemas.microsoft.com/office/drawing/2014/chart" uri="{C3380CC4-5D6E-409C-BE32-E72D297353CC}">
                <c16:uniqueId val="{00000001-ADDE-46C6-8A02-C26EF53F7A93}"/>
              </c:ext>
            </c:extLst>
          </c:dPt>
          <c:dPt>
            <c:idx val="2"/>
            <c:bubble3D val="0"/>
            <c:spPr>
              <a:solidFill>
                <a:schemeClr val="accent4"/>
              </a:solidFill>
              <a:ln>
                <a:noFill/>
              </a:ln>
              <a:effectLst/>
            </c:spPr>
            <c:extLst>
              <c:ext xmlns:c16="http://schemas.microsoft.com/office/drawing/2014/chart" uri="{C3380CC4-5D6E-409C-BE32-E72D297353CC}">
                <c16:uniqueId val="{00000003-ADDE-46C6-8A02-C26EF53F7A93}"/>
              </c:ext>
            </c:extLst>
          </c:dPt>
          <c:dPt>
            <c:idx val="3"/>
            <c:bubble3D val="0"/>
            <c:spPr>
              <a:solidFill>
                <a:schemeClr val="accent5"/>
              </a:solidFill>
              <a:ln>
                <a:noFill/>
              </a:ln>
              <a:effectLst/>
            </c:spPr>
            <c:extLst>
              <c:ext xmlns:c16="http://schemas.microsoft.com/office/drawing/2014/chart" uri="{C3380CC4-5D6E-409C-BE32-E72D297353CC}">
                <c16:uniqueId val="{00000005-ADDE-46C6-8A02-C26EF53F7A93}"/>
              </c:ext>
            </c:extLst>
          </c:dPt>
          <c:dPt>
            <c:idx val="4"/>
            <c:bubble3D val="0"/>
            <c:spPr>
              <a:solidFill>
                <a:schemeClr val="accent6"/>
              </a:solidFill>
              <a:ln>
                <a:noFill/>
              </a:ln>
              <a:effectLst/>
            </c:spPr>
            <c:extLst>
              <c:ext xmlns:c16="http://schemas.microsoft.com/office/drawing/2014/chart" uri="{C3380CC4-5D6E-409C-BE32-E72D297353CC}">
                <c16:uniqueId val="{00000007-ADDE-46C6-8A02-C26EF53F7A93}"/>
              </c:ext>
            </c:extLst>
          </c:dPt>
          <c:dLbls>
            <c:dLbl>
              <c:idx val="1"/>
              <c:layout>
                <c:manualLayout>
                  <c:x val="8.8286443602193065E-2"/>
                  <c:y val="-6.003062749823044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DE-46C6-8A02-C26EF53F7A93}"/>
                </c:ext>
              </c:extLst>
            </c:dLbl>
            <c:dLbl>
              <c:idx val="3"/>
              <c:layout>
                <c:manualLayout>
                  <c:x val="-0.16058964490429301"/>
                  <c:y val="-8.3392622841973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DDE-46C6-8A02-C26EF53F7A93}"/>
                </c:ext>
              </c:extLst>
            </c:dLbl>
            <c:dLbl>
              <c:idx val="4"/>
              <c:layout>
                <c:manualLayout>
                  <c:x val="-5.6520467685066932E-2"/>
                  <c:y val="7.904794044084574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DDE-46C6-8A02-C26EF53F7A93}"/>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'Clonmel Road'!$AA$62:$AF$62</c15:sqref>
                  </c15:fullRef>
                </c:ext>
              </c:extLst>
              <c:f>'Clonmel Road'!$AB$62:$AF$62</c:f>
              <c:strCache>
                <c:ptCount val="5"/>
                <c:pt idx="0">
                  <c:v>DISABLED</c:v>
                </c:pt>
                <c:pt idx="1">
                  <c:v>ILLEGAL</c:v>
                </c:pt>
                <c:pt idx="2">
                  <c:v>LONG STAY</c:v>
                </c:pt>
                <c:pt idx="3">
                  <c:v>RESIDENT</c:v>
                </c:pt>
                <c:pt idx="4">
                  <c:v>SHORT STAY</c:v>
                </c:pt>
              </c:strCache>
            </c:strRef>
          </c:cat>
          <c:val>
            <c:numRef>
              <c:extLst>
                <c:ext xmlns:c15="http://schemas.microsoft.com/office/drawing/2012/chart" uri="{02D57815-91ED-43cb-92C2-25804820EDAC}">
                  <c15:fullRef>
                    <c15:sqref>'Clonmel Road'!$AA$63:$AF$63</c15:sqref>
                  </c15:fullRef>
                </c:ext>
              </c:extLst>
              <c:f>'Clonmel Road'!$AB$63:$AF$63</c:f>
              <c:numCache>
                <c:formatCode>General</c:formatCode>
                <c:ptCount val="5"/>
                <c:pt idx="0">
                  <c:v>1</c:v>
                </c:pt>
                <c:pt idx="1">
                  <c:v>18</c:v>
                </c:pt>
                <c:pt idx="2">
                  <c:v>19</c:v>
                </c:pt>
                <c:pt idx="3">
                  <c:v>156</c:v>
                </c:pt>
                <c:pt idx="4">
                  <c:v>21</c:v>
                </c:pt>
              </c:numCache>
            </c:numRef>
          </c:val>
          <c:extLst>
            <c:ext xmlns:c15="http://schemas.microsoft.com/office/drawing/2012/chart" uri="{02D57815-91ED-43cb-92C2-25804820EDAC}">
              <c15:categoryFilterExceptions>
                <c15:categoryFilterException>
                  <c15:sqref>'Clonmel Road'!$AA$63</c15:sqref>
                  <c15:spPr xmlns:c15="http://schemas.microsoft.com/office/drawing/2012/chart">
                    <a:solidFill>
                      <a:schemeClr val="accent1"/>
                    </a:solidFill>
                    <a:ln>
                      <a:noFill/>
                    </a:ln>
                    <a:effectLst/>
                  </c15:spPr>
                  <c15:bubble3D val="0"/>
                </c15:categoryFilterException>
              </c15:categoryFilterExceptions>
            </c:ext>
            <c:ext xmlns:c16="http://schemas.microsoft.com/office/drawing/2014/chart" uri="{C3380CC4-5D6E-409C-BE32-E72D297353CC}">
              <c16:uniqueId val="{00000008-ADDE-46C6-8A02-C26EF53F7A9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'Clonmel Road'!$Z$47</c:f>
              <c:strCache>
                <c:ptCount val="1"/>
                <c:pt idx="0">
                  <c:v>Clonmel Road</c:v>
                </c:pt>
              </c:strCache>
            </c:strRef>
          </c:tx>
          <c:dPt>
            <c:idx val="0"/>
            <c:bubble3D val="0"/>
            <c:spPr>
              <a:solidFill>
                <a:schemeClr val="accent1"/>
              </a:solidFill>
              <a:ln>
                <a:noFill/>
              </a:ln>
              <a:effectLst/>
            </c:spPr>
            <c:extLst>
              <c:ext xmlns:c16="http://schemas.microsoft.com/office/drawing/2014/chart" uri="{C3380CC4-5D6E-409C-BE32-E72D297353CC}">
                <c16:uniqueId val="{00000001-7257-4B13-8A10-6C0C8AE5EE46}"/>
              </c:ext>
            </c:extLst>
          </c:dPt>
          <c:dPt>
            <c:idx val="1"/>
            <c:bubble3D val="0"/>
            <c:spPr>
              <a:solidFill>
                <a:schemeClr val="accent2"/>
              </a:solidFill>
              <a:ln>
                <a:noFill/>
              </a:ln>
              <a:effectLst/>
            </c:spPr>
            <c:extLst>
              <c:ext xmlns:c16="http://schemas.microsoft.com/office/drawing/2014/chart" uri="{C3380CC4-5D6E-409C-BE32-E72D297353CC}">
                <c16:uniqueId val="{00000003-7257-4B13-8A10-6C0C8AE5EE46}"/>
              </c:ext>
            </c:extLst>
          </c:dPt>
          <c:dPt>
            <c:idx val="2"/>
            <c:bubble3D val="0"/>
            <c:spPr>
              <a:solidFill>
                <a:schemeClr val="accent3"/>
              </a:solidFill>
              <a:ln>
                <a:noFill/>
              </a:ln>
              <a:effectLst/>
            </c:spPr>
            <c:extLst>
              <c:ext xmlns:c16="http://schemas.microsoft.com/office/drawing/2014/chart" uri="{C3380CC4-5D6E-409C-BE32-E72D297353CC}">
                <c16:uniqueId val="{00000005-7257-4B13-8A10-6C0C8AE5EE46}"/>
              </c:ext>
            </c:extLst>
          </c:dPt>
          <c:dPt>
            <c:idx val="3"/>
            <c:bubble3D val="0"/>
            <c:spPr>
              <a:solidFill>
                <a:schemeClr val="accent4"/>
              </a:solidFill>
              <a:ln>
                <a:noFill/>
              </a:ln>
              <a:effectLst/>
            </c:spPr>
            <c:extLst>
              <c:ext xmlns:c16="http://schemas.microsoft.com/office/drawing/2014/chart" uri="{C3380CC4-5D6E-409C-BE32-E72D297353CC}">
                <c16:uniqueId val="{00000007-7257-4B13-8A10-6C0C8AE5EE46}"/>
              </c:ext>
            </c:extLst>
          </c:dPt>
          <c:dPt>
            <c:idx val="4"/>
            <c:bubble3D val="0"/>
            <c:spPr>
              <a:solidFill>
                <a:schemeClr val="accent5"/>
              </a:solidFill>
              <a:ln>
                <a:noFill/>
              </a:ln>
              <a:effectLst/>
            </c:spPr>
            <c:extLst>
              <c:ext xmlns:c16="http://schemas.microsoft.com/office/drawing/2014/chart" uri="{C3380CC4-5D6E-409C-BE32-E72D297353CC}">
                <c16:uniqueId val="{00000009-7257-4B13-8A10-6C0C8AE5EE46}"/>
              </c:ext>
            </c:extLst>
          </c:dPt>
          <c:dPt>
            <c:idx val="5"/>
            <c:bubble3D val="0"/>
            <c:spPr>
              <a:solidFill>
                <a:schemeClr val="accent6"/>
              </a:solidFill>
              <a:ln>
                <a:noFill/>
              </a:ln>
              <a:effectLst/>
            </c:spPr>
            <c:extLst>
              <c:ext xmlns:c16="http://schemas.microsoft.com/office/drawing/2014/chart" uri="{C3380CC4-5D6E-409C-BE32-E72D297353CC}">
                <c16:uniqueId val="{0000000B-7257-4B13-8A10-6C0C8AE5EE46}"/>
              </c:ext>
            </c:extLst>
          </c:dPt>
          <c:dLbls>
            <c:dLbl>
              <c:idx val="1"/>
              <c:delete val="1"/>
              <c:extLst>
                <c:ext xmlns:c15="http://schemas.microsoft.com/office/drawing/2012/chart" uri="{CE6537A1-D6FC-4f65-9D91-7224C49458BB}"/>
                <c:ext xmlns:c16="http://schemas.microsoft.com/office/drawing/2014/chart" uri="{C3380CC4-5D6E-409C-BE32-E72D297353CC}">
                  <c16:uniqueId val="{00000003-7257-4B13-8A10-6C0C8AE5EE46}"/>
                </c:ext>
              </c:extLst>
            </c:dLbl>
            <c:dLbl>
              <c:idx val="2"/>
              <c:layout>
                <c:manualLayout>
                  <c:x val="1.3969800974317152E-2"/>
                  <c:y val="-7.699329531179991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257-4B13-8A10-6C0C8AE5EE46}"/>
                </c:ext>
              </c:extLst>
            </c:dLbl>
            <c:dLbl>
              <c:idx val="4"/>
              <c:layout>
                <c:manualLayout>
                  <c:x val="-9.5370465688710382E-2"/>
                  <c:y val="-6.03108982323891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257-4B13-8A10-6C0C8AE5EE46}"/>
                </c:ext>
              </c:extLst>
            </c:dLbl>
            <c:dLbl>
              <c:idx val="5"/>
              <c:layout>
                <c:manualLayout>
                  <c:x val="-2.3677075660138359E-2"/>
                  <c:y val="-1.04019032663277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257-4B13-8A10-6C0C8AE5EE46}"/>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'Clonmel Road'!$AA$46:$AF$46</c:f>
              <c:strCache>
                <c:ptCount val="6"/>
                <c:pt idx="0">
                  <c:v>COMMUTER</c:v>
                </c:pt>
                <c:pt idx="1">
                  <c:v>DISABLED</c:v>
                </c:pt>
                <c:pt idx="2">
                  <c:v>ILLEGAL</c:v>
                </c:pt>
                <c:pt idx="3">
                  <c:v>LONG STAY</c:v>
                </c:pt>
                <c:pt idx="4">
                  <c:v>RESIDENT</c:v>
                </c:pt>
                <c:pt idx="5">
                  <c:v>SHORT STAY</c:v>
                </c:pt>
              </c:strCache>
            </c:strRef>
          </c:cat>
          <c:val>
            <c:numRef>
              <c:f>'Clonmel Road'!$AA$47:$AF$47</c:f>
              <c:numCache>
                <c:formatCode>General</c:formatCode>
                <c:ptCount val="6"/>
                <c:pt idx="0">
                  <c:v>14</c:v>
                </c:pt>
                <c:pt idx="1">
                  <c:v>0</c:v>
                </c:pt>
                <c:pt idx="2">
                  <c:v>21</c:v>
                </c:pt>
                <c:pt idx="3">
                  <c:v>7</c:v>
                </c:pt>
                <c:pt idx="4">
                  <c:v>142</c:v>
                </c:pt>
                <c:pt idx="5">
                  <c:v>7</c:v>
                </c:pt>
              </c:numCache>
            </c:numRef>
          </c:val>
          <c:extLst>
            <c:ext xmlns:c16="http://schemas.microsoft.com/office/drawing/2014/chart" uri="{C3380CC4-5D6E-409C-BE32-E72D297353CC}">
              <c16:uniqueId val="{0000000C-7257-4B13-8A10-6C0C8AE5EE46}"/>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'Clonmel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Road'!$AA$47</c:f>
              <c:numCache>
                <c:formatCode>General</c:formatCode>
                <c:ptCount val="1"/>
                <c:pt idx="0">
                  <c:v>14</c:v>
                </c:pt>
              </c:numCache>
            </c:numRef>
          </c:val>
          <c:extLst>
            <c:ext xmlns:c16="http://schemas.microsoft.com/office/drawing/2014/chart" uri="{C3380CC4-5D6E-409C-BE32-E72D297353CC}">
              <c16:uniqueId val="{00000000-855D-4E74-91BE-6F58F7C87B00}"/>
            </c:ext>
          </c:extLst>
        </c:ser>
        <c:ser>
          <c:idx val="1"/>
          <c:order val="1"/>
          <c:tx>
            <c:strRef>
              <c:f>'Clonmel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Road'!$AB$47</c:f>
              <c:numCache>
                <c:formatCode>General</c:formatCode>
                <c:ptCount val="1"/>
                <c:pt idx="0">
                  <c:v>0</c:v>
                </c:pt>
              </c:numCache>
            </c:numRef>
          </c:val>
          <c:extLst>
            <c:ext xmlns:c16="http://schemas.microsoft.com/office/drawing/2014/chart" uri="{C3380CC4-5D6E-409C-BE32-E72D297353CC}">
              <c16:uniqueId val="{00000001-855D-4E74-91BE-6F58F7C87B00}"/>
            </c:ext>
          </c:extLst>
        </c:ser>
        <c:ser>
          <c:idx val="2"/>
          <c:order val="2"/>
          <c:tx>
            <c:strRef>
              <c:f>'Clonmel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Road'!$AC$47</c:f>
              <c:numCache>
                <c:formatCode>General</c:formatCode>
                <c:ptCount val="1"/>
                <c:pt idx="0">
                  <c:v>21</c:v>
                </c:pt>
              </c:numCache>
            </c:numRef>
          </c:val>
          <c:extLst>
            <c:ext xmlns:c16="http://schemas.microsoft.com/office/drawing/2014/chart" uri="{C3380CC4-5D6E-409C-BE32-E72D297353CC}">
              <c16:uniqueId val="{00000002-855D-4E74-91BE-6F58F7C87B00}"/>
            </c:ext>
          </c:extLst>
        </c:ser>
        <c:ser>
          <c:idx val="3"/>
          <c:order val="3"/>
          <c:tx>
            <c:strRef>
              <c:f>'Clonmel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Road'!$AD$47</c:f>
              <c:numCache>
                <c:formatCode>General</c:formatCode>
                <c:ptCount val="1"/>
                <c:pt idx="0">
                  <c:v>7</c:v>
                </c:pt>
              </c:numCache>
            </c:numRef>
          </c:val>
          <c:extLst>
            <c:ext xmlns:c16="http://schemas.microsoft.com/office/drawing/2014/chart" uri="{C3380CC4-5D6E-409C-BE32-E72D297353CC}">
              <c16:uniqueId val="{00000003-855D-4E74-91BE-6F58F7C87B00}"/>
            </c:ext>
          </c:extLst>
        </c:ser>
        <c:ser>
          <c:idx val="4"/>
          <c:order val="4"/>
          <c:tx>
            <c:strRef>
              <c:f>'Clonmel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Road'!$AE$47</c:f>
              <c:numCache>
                <c:formatCode>General</c:formatCode>
                <c:ptCount val="1"/>
                <c:pt idx="0">
                  <c:v>142</c:v>
                </c:pt>
              </c:numCache>
            </c:numRef>
          </c:val>
          <c:extLst>
            <c:ext xmlns:c16="http://schemas.microsoft.com/office/drawing/2014/chart" uri="{C3380CC4-5D6E-409C-BE32-E72D297353CC}">
              <c16:uniqueId val="{00000004-855D-4E74-91BE-6F58F7C87B00}"/>
            </c:ext>
          </c:extLst>
        </c:ser>
        <c:ser>
          <c:idx val="5"/>
          <c:order val="5"/>
          <c:tx>
            <c:strRef>
              <c:f>'Clonmel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Road'!$Z$47</c:f>
              <c:strCache>
                <c:ptCount val="1"/>
                <c:pt idx="0">
                  <c:v>Clonmel Road</c:v>
                </c:pt>
              </c:strCache>
            </c:strRef>
          </c:cat>
          <c:val>
            <c:numRef>
              <c:f>'Clonmel Road'!$AF$47</c:f>
              <c:numCache>
                <c:formatCode>General</c:formatCode>
                <c:ptCount val="1"/>
                <c:pt idx="0">
                  <c:v>7</c:v>
                </c:pt>
              </c:numCache>
            </c:numRef>
          </c:val>
          <c:extLst>
            <c:ext xmlns:c16="http://schemas.microsoft.com/office/drawing/2014/chart" uri="{C3380CC4-5D6E-409C-BE32-E72D297353CC}">
              <c16:uniqueId val="{00000005-855D-4E74-91BE-6F58F7C87B00}"/>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'Clonmel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'Clonmel Road'!$Z$47</c15:sqref>
                        </c15:formulaRef>
                      </c:ext>
                    </c:extLst>
                    <c:strCache>
                      <c:ptCount val="1"/>
                      <c:pt idx="0">
                        <c:v>Clonmel Road</c:v>
                      </c:pt>
                    </c:strCache>
                  </c:strRef>
                </c:cat>
                <c:val>
                  <c:numRef>
                    <c:extLst>
                      <c:ext uri="{02D57815-91ED-43cb-92C2-25804820EDAC}">
                        <c15:formulaRef>
                          <c15:sqref>'Clonmel Road'!$AG$47</c15:sqref>
                        </c15:formulaRef>
                      </c:ext>
                    </c:extLst>
                    <c:numCache>
                      <c:formatCode>General</c:formatCode>
                      <c:ptCount val="1"/>
                      <c:pt idx="0">
                        <c:v>191</c:v>
                      </c:pt>
                    </c:numCache>
                  </c:numRef>
                </c:val>
                <c:extLst>
                  <c:ext xmlns:c16="http://schemas.microsoft.com/office/drawing/2014/chart" uri="{C3380CC4-5D6E-409C-BE32-E72D297353CC}">
                    <c16:uniqueId val="{00000006-855D-4E74-91BE-6F58F7C87B00}"/>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'Red Area Template'!$Z$45</c:f>
              <c:strCache>
                <c:ptCount val="1"/>
                <c:pt idx="0">
                  <c:v>OVER CAPACITY</c:v>
                </c:pt>
              </c:strCache>
            </c:strRef>
          </c:tx>
          <c:spPr>
            <a:solidFill>
              <a:srgbClr val="FF33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'Red Area Template'!$AA$37:$AV$37</c:f>
              <c:numCache>
                <c:formatCode>h:mm</c:formatCode>
                <c:ptCount val="22"/>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0.60416666666666663</c:v>
                </c:pt>
                <c:pt idx="11">
                  <c:v>0.625</c:v>
                </c:pt>
                <c:pt idx="12">
                  <c:v>0.64583333333333337</c:v>
                </c:pt>
                <c:pt idx="13">
                  <c:v>0.66666666666666663</c:v>
                </c:pt>
                <c:pt idx="14">
                  <c:v>0.6875</c:v>
                </c:pt>
                <c:pt idx="15">
                  <c:v>0.70833333333333337</c:v>
                </c:pt>
                <c:pt idx="16">
                  <c:v>0.75</c:v>
                </c:pt>
                <c:pt idx="17">
                  <c:v>0.79166666666666663</c:v>
                </c:pt>
                <c:pt idx="18">
                  <c:v>0.83333333333333337</c:v>
                </c:pt>
                <c:pt idx="19">
                  <c:v>0.875</c:v>
                </c:pt>
                <c:pt idx="20">
                  <c:v>0.91666666666666663</c:v>
                </c:pt>
                <c:pt idx="21">
                  <c:v>0.95833333333333337</c:v>
                </c:pt>
              </c:numCache>
            </c:numRef>
          </c:cat>
          <c:val>
            <c:numRef>
              <c:f>'Red Area Template'!$AA$45:$AV$45</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358E-4B68-8CD8-385BCF8F8825}"/>
            </c:ext>
          </c:extLst>
        </c:ser>
        <c:dLbls>
          <c:showLegendKey val="0"/>
          <c:showVal val="0"/>
          <c:showCatName val="0"/>
          <c:showSerName val="0"/>
          <c:showPercent val="0"/>
          <c:showBubbleSize val="0"/>
        </c:dLbls>
        <c:gapWidth val="219"/>
        <c:overlap val="-27"/>
        <c:axId val="676181856"/>
        <c:axId val="676182640"/>
      </c:barChart>
      <c:catAx>
        <c:axId val="676181856"/>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182640"/>
        <c:crosses val="autoZero"/>
        <c:auto val="1"/>
        <c:lblAlgn val="ctr"/>
        <c:lblOffset val="100"/>
        <c:noMultiLvlLbl val="0"/>
      </c:catAx>
      <c:valAx>
        <c:axId val="676182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1856"/>
        <c:crosses val="autoZero"/>
        <c:crossBetween val="between"/>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'Clonmel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Road'!$Z$63</c:f>
              <c:strCache>
                <c:ptCount val="1"/>
                <c:pt idx="0">
                  <c:v>Clonmel Road</c:v>
                </c:pt>
              </c:strCache>
            </c:strRef>
          </c:cat>
          <c:val>
            <c:numRef>
              <c:f>'Clonmel Road'!$AB$63</c:f>
              <c:numCache>
                <c:formatCode>General</c:formatCode>
                <c:ptCount val="1"/>
                <c:pt idx="0">
                  <c:v>1</c:v>
                </c:pt>
              </c:numCache>
            </c:numRef>
          </c:val>
          <c:extLst>
            <c:ext xmlns:c16="http://schemas.microsoft.com/office/drawing/2014/chart" uri="{C3380CC4-5D6E-409C-BE32-E72D297353CC}">
              <c16:uniqueId val="{00000000-514F-44A7-BD40-C1A55A453B8A}"/>
            </c:ext>
          </c:extLst>
        </c:ser>
        <c:ser>
          <c:idx val="2"/>
          <c:order val="2"/>
          <c:tx>
            <c:strRef>
              <c:f>'Clonmel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'Clonmel Road'!$Z$63</c:f>
              <c:strCache>
                <c:ptCount val="1"/>
                <c:pt idx="0">
                  <c:v>Clonmel Road</c:v>
                </c:pt>
              </c:strCache>
            </c:strRef>
          </c:cat>
          <c:val>
            <c:numRef>
              <c:f>'Clonmel Road'!$AC$63</c:f>
              <c:numCache>
                <c:formatCode>General</c:formatCode>
                <c:ptCount val="1"/>
                <c:pt idx="0">
                  <c:v>18</c:v>
                </c:pt>
              </c:numCache>
            </c:numRef>
          </c:val>
          <c:extLst>
            <c:ext xmlns:c16="http://schemas.microsoft.com/office/drawing/2014/chart" uri="{C3380CC4-5D6E-409C-BE32-E72D297353CC}">
              <c16:uniqueId val="{00000001-514F-44A7-BD40-C1A55A453B8A}"/>
            </c:ext>
          </c:extLst>
        </c:ser>
        <c:ser>
          <c:idx val="3"/>
          <c:order val="3"/>
          <c:tx>
            <c:strRef>
              <c:f>'Clonmel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'Clonmel Road'!$Z$63</c:f>
              <c:strCache>
                <c:ptCount val="1"/>
                <c:pt idx="0">
                  <c:v>Clonmel Road</c:v>
                </c:pt>
              </c:strCache>
            </c:strRef>
          </c:cat>
          <c:val>
            <c:numRef>
              <c:f>'Clonmel Road'!$AD$63</c:f>
              <c:numCache>
                <c:formatCode>General</c:formatCode>
                <c:ptCount val="1"/>
                <c:pt idx="0">
                  <c:v>19</c:v>
                </c:pt>
              </c:numCache>
            </c:numRef>
          </c:val>
          <c:extLst>
            <c:ext xmlns:c16="http://schemas.microsoft.com/office/drawing/2014/chart" uri="{C3380CC4-5D6E-409C-BE32-E72D297353CC}">
              <c16:uniqueId val="{00000002-514F-44A7-BD40-C1A55A453B8A}"/>
            </c:ext>
          </c:extLst>
        </c:ser>
        <c:ser>
          <c:idx val="4"/>
          <c:order val="4"/>
          <c:tx>
            <c:strRef>
              <c:f>'Clonmel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'Clonmel Road'!$Z$63</c:f>
              <c:strCache>
                <c:ptCount val="1"/>
                <c:pt idx="0">
                  <c:v>Clonmel Road</c:v>
                </c:pt>
              </c:strCache>
            </c:strRef>
          </c:cat>
          <c:val>
            <c:numRef>
              <c:f>'Clonmel Road'!$AE$63</c:f>
              <c:numCache>
                <c:formatCode>General</c:formatCode>
                <c:ptCount val="1"/>
                <c:pt idx="0">
                  <c:v>156</c:v>
                </c:pt>
              </c:numCache>
            </c:numRef>
          </c:val>
          <c:extLst>
            <c:ext xmlns:c16="http://schemas.microsoft.com/office/drawing/2014/chart" uri="{C3380CC4-5D6E-409C-BE32-E72D297353CC}">
              <c16:uniqueId val="{00000003-514F-44A7-BD40-C1A55A453B8A}"/>
            </c:ext>
          </c:extLst>
        </c:ser>
        <c:ser>
          <c:idx val="5"/>
          <c:order val="5"/>
          <c:tx>
            <c:strRef>
              <c:f>'Clonmel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'Clonmel Road'!$Z$63</c:f>
              <c:strCache>
                <c:ptCount val="1"/>
                <c:pt idx="0">
                  <c:v>Clonmel Road</c:v>
                </c:pt>
              </c:strCache>
            </c:strRef>
          </c:cat>
          <c:val>
            <c:numRef>
              <c:f>'Clonmel Road'!$AF$63</c:f>
              <c:numCache>
                <c:formatCode>General</c:formatCode>
                <c:ptCount val="1"/>
                <c:pt idx="0">
                  <c:v>21</c:v>
                </c:pt>
              </c:numCache>
            </c:numRef>
          </c:val>
          <c:extLst>
            <c:ext xmlns:c16="http://schemas.microsoft.com/office/drawing/2014/chart" uri="{C3380CC4-5D6E-409C-BE32-E72D297353CC}">
              <c16:uniqueId val="{00000004-514F-44A7-BD40-C1A55A453B8A}"/>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'Clonmel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'Clonmel Road'!$Z$63</c15:sqref>
                        </c15:formulaRef>
                      </c:ext>
                    </c:extLst>
                    <c:strCache>
                      <c:ptCount val="1"/>
                      <c:pt idx="0">
                        <c:v>Clonmel Road</c:v>
                      </c:pt>
                    </c:strCache>
                  </c:strRef>
                </c:cat>
                <c:val>
                  <c:numRef>
                    <c:extLst>
                      <c:ext uri="{02D57815-91ED-43cb-92C2-25804820EDAC}">
                        <c15:formulaRef>
                          <c15:sqref>'Clonmel Road'!$AA$63</c15:sqref>
                        </c15:formulaRef>
                      </c:ext>
                    </c:extLst>
                    <c:numCache>
                      <c:formatCode>General</c:formatCode>
                      <c:ptCount val="1"/>
                      <c:pt idx="0">
                        <c:v>0</c:v>
                      </c:pt>
                    </c:numCache>
                  </c:numRef>
                </c:val>
                <c:extLst>
                  <c:ext xmlns:c16="http://schemas.microsoft.com/office/drawing/2014/chart" uri="{C3380CC4-5D6E-409C-BE32-E72D297353CC}">
                    <c16:uniqueId val="{00000005-514F-44A7-BD40-C1A55A453B8A}"/>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'Clonmel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'Clonmel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Road'!$AA$79:$AP$79</c:f>
              <c:numCache>
                <c:formatCode>General</c:formatCode>
                <c:ptCount val="16"/>
                <c:pt idx="0">
                  <c:v>5</c:v>
                </c:pt>
                <c:pt idx="1">
                  <c:v>5</c:v>
                </c:pt>
                <c:pt idx="2">
                  <c:v>10</c:v>
                </c:pt>
                <c:pt idx="3">
                  <c:v>6</c:v>
                </c:pt>
                <c:pt idx="4">
                  <c:v>0</c:v>
                </c:pt>
                <c:pt idx="5">
                  <c:v>-1</c:v>
                </c:pt>
                <c:pt idx="6">
                  <c:v>-1</c:v>
                </c:pt>
                <c:pt idx="7">
                  <c:v>1</c:v>
                </c:pt>
                <c:pt idx="8">
                  <c:v>3</c:v>
                </c:pt>
                <c:pt idx="9">
                  <c:v>1</c:v>
                </c:pt>
                <c:pt idx="10">
                  <c:v>0</c:v>
                </c:pt>
                <c:pt idx="11">
                  <c:v>1</c:v>
                </c:pt>
                <c:pt idx="12">
                  <c:v>1</c:v>
                </c:pt>
                <c:pt idx="13">
                  <c:v>6</c:v>
                </c:pt>
                <c:pt idx="14">
                  <c:v>8</c:v>
                </c:pt>
                <c:pt idx="15">
                  <c:v>10</c:v>
                </c:pt>
              </c:numCache>
            </c:numRef>
          </c:val>
          <c:extLst>
            <c:ext xmlns:c16="http://schemas.microsoft.com/office/drawing/2014/chart" uri="{C3380CC4-5D6E-409C-BE32-E72D297353CC}">
              <c16:uniqueId val="{00000000-9AC4-48ED-9DC4-B51955F3034E}"/>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'Clonmel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'Clonmel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'Clonmel Road'!$AA$95:$AP$95</c:f>
              <c:numCache>
                <c:formatCode>General</c:formatCode>
                <c:ptCount val="16"/>
                <c:pt idx="0">
                  <c:v>27</c:v>
                </c:pt>
                <c:pt idx="1">
                  <c:v>25</c:v>
                </c:pt>
                <c:pt idx="2">
                  <c:v>25</c:v>
                </c:pt>
                <c:pt idx="3">
                  <c:v>20</c:v>
                </c:pt>
                <c:pt idx="4">
                  <c:v>21</c:v>
                </c:pt>
                <c:pt idx="5">
                  <c:v>15</c:v>
                </c:pt>
                <c:pt idx="6">
                  <c:v>13</c:v>
                </c:pt>
                <c:pt idx="7">
                  <c:v>4</c:v>
                </c:pt>
                <c:pt idx="8">
                  <c:v>6</c:v>
                </c:pt>
                <c:pt idx="9">
                  <c:v>7</c:v>
                </c:pt>
                <c:pt idx="10">
                  <c:v>9</c:v>
                </c:pt>
                <c:pt idx="11">
                  <c:v>11</c:v>
                </c:pt>
                <c:pt idx="12">
                  <c:v>10</c:v>
                </c:pt>
                <c:pt idx="13">
                  <c:v>12</c:v>
                </c:pt>
                <c:pt idx="14">
                  <c:v>8</c:v>
                </c:pt>
                <c:pt idx="15">
                  <c:v>8</c:v>
                </c:pt>
              </c:numCache>
            </c:numRef>
          </c:val>
          <c:extLst>
            <c:ext xmlns:c16="http://schemas.microsoft.com/office/drawing/2014/chart" uri="{C3380CC4-5D6E-409C-BE32-E72D297353CC}">
              <c16:uniqueId val="{00000000-B9F8-40FF-A8C0-DBBEEB42DF2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'Cusack Close'!$Z$38</c:f>
              <c:strCache>
                <c:ptCount val="1"/>
                <c:pt idx="0">
                  <c:v>COMMUTER</c:v>
                </c:pt>
              </c:strCache>
            </c:strRef>
          </c:tx>
          <c:spPr>
            <a:solidFill>
              <a:schemeClr val="accent1"/>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9564-4916-9077-78221C670C1B}"/>
            </c:ext>
          </c:extLst>
        </c:ser>
        <c:ser>
          <c:idx val="1"/>
          <c:order val="1"/>
          <c:tx>
            <c:strRef>
              <c:f>'Cusack Close'!$Z$39</c:f>
              <c:strCache>
                <c:ptCount val="1"/>
                <c:pt idx="0">
                  <c:v>DISABLED</c:v>
                </c:pt>
              </c:strCache>
            </c:strRef>
          </c:tx>
          <c:spPr>
            <a:solidFill>
              <a:schemeClr val="accent2"/>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564-4916-9077-78221C670C1B}"/>
            </c:ext>
          </c:extLst>
        </c:ser>
        <c:ser>
          <c:idx val="2"/>
          <c:order val="2"/>
          <c:tx>
            <c:strRef>
              <c:f>'Cusack Close'!$Z$40</c:f>
              <c:strCache>
                <c:ptCount val="1"/>
                <c:pt idx="0">
                  <c:v>ILLEGAL</c:v>
                </c:pt>
              </c:strCache>
            </c:strRef>
          </c:tx>
          <c:spPr>
            <a:solidFill>
              <a:schemeClr val="accent3"/>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Close'!$AA$40:$AP$40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9564-4916-9077-78221C670C1B}"/>
            </c:ext>
          </c:extLst>
        </c:ser>
        <c:ser>
          <c:idx val="3"/>
          <c:order val="3"/>
          <c:tx>
            <c:strRef>
              <c:f>'Cusack Close'!$Z$41</c:f>
              <c:strCache>
                <c:ptCount val="1"/>
                <c:pt idx="0">
                  <c:v>LONG STAY</c:v>
                </c:pt>
              </c:strCache>
            </c:strRef>
          </c:tx>
          <c:spPr>
            <a:solidFill>
              <a:schemeClr val="accent4"/>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Close'!$AA$41:$AP$41</c:f>
              <c:numCache>
                <c:formatCode>General</c:formatCode>
                <c:ptCount val="16"/>
                <c:pt idx="0">
                  <c:v>0</c:v>
                </c:pt>
                <c:pt idx="1">
                  <c:v>0</c:v>
                </c:pt>
                <c:pt idx="2">
                  <c:v>0</c:v>
                </c:pt>
                <c:pt idx="3">
                  <c:v>0</c:v>
                </c:pt>
                <c:pt idx="4">
                  <c:v>0</c:v>
                </c:pt>
                <c:pt idx="5">
                  <c:v>1</c:v>
                </c:pt>
                <c:pt idx="6">
                  <c:v>1</c:v>
                </c:pt>
                <c:pt idx="7">
                  <c:v>1</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15-9564-4916-9077-78221C670C1B}"/>
            </c:ext>
          </c:extLst>
        </c:ser>
        <c:ser>
          <c:idx val="4"/>
          <c:order val="4"/>
          <c:tx>
            <c:strRef>
              <c:f>'Cusack Close'!$Z$42</c:f>
              <c:strCache>
                <c:ptCount val="1"/>
                <c:pt idx="0">
                  <c:v>RESIDENT</c:v>
                </c:pt>
              </c:strCache>
            </c:strRef>
          </c:tx>
          <c:spPr>
            <a:solidFill>
              <a:schemeClr val="accent5"/>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Close'!$AA$42:$AP$42</c:f>
              <c:numCache>
                <c:formatCode>General</c:formatCode>
                <c:ptCount val="16"/>
                <c:pt idx="0">
                  <c:v>8</c:v>
                </c:pt>
                <c:pt idx="1">
                  <c:v>9</c:v>
                </c:pt>
                <c:pt idx="2">
                  <c:v>9</c:v>
                </c:pt>
                <c:pt idx="3">
                  <c:v>9</c:v>
                </c:pt>
                <c:pt idx="4">
                  <c:v>9</c:v>
                </c:pt>
                <c:pt idx="5">
                  <c:v>8</c:v>
                </c:pt>
                <c:pt idx="6">
                  <c:v>8</c:v>
                </c:pt>
                <c:pt idx="7">
                  <c:v>8</c:v>
                </c:pt>
                <c:pt idx="8">
                  <c:v>8</c:v>
                </c:pt>
                <c:pt idx="9">
                  <c:v>8</c:v>
                </c:pt>
                <c:pt idx="10">
                  <c:v>8</c:v>
                </c:pt>
                <c:pt idx="11">
                  <c:v>7</c:v>
                </c:pt>
                <c:pt idx="12">
                  <c:v>7</c:v>
                </c:pt>
                <c:pt idx="13">
                  <c:v>7</c:v>
                </c:pt>
                <c:pt idx="14">
                  <c:v>9</c:v>
                </c:pt>
                <c:pt idx="15">
                  <c:v>9</c:v>
                </c:pt>
              </c:numCache>
            </c:numRef>
          </c:val>
          <c:extLst>
            <c:ext xmlns:c16="http://schemas.microsoft.com/office/drawing/2014/chart" uri="{C3380CC4-5D6E-409C-BE32-E72D297353CC}">
              <c16:uniqueId val="{00000017-9564-4916-9077-78221C670C1B}"/>
            </c:ext>
          </c:extLst>
        </c:ser>
        <c:ser>
          <c:idx val="5"/>
          <c:order val="5"/>
          <c:tx>
            <c:strRef>
              <c:f>'Cusack Close'!$Z$43</c:f>
              <c:strCache>
                <c:ptCount val="1"/>
                <c:pt idx="0">
                  <c:v>SHORT STAY</c:v>
                </c:pt>
              </c:strCache>
            </c:strRef>
          </c:tx>
          <c:spPr>
            <a:solidFill>
              <a:schemeClr val="accent6"/>
            </a:solidFill>
            <a:ln>
              <a:noFill/>
            </a:ln>
            <a:effectLst/>
          </c:spPr>
          <c:invertIfNegative val="0"/>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Close'!$AA$43:$AP$43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9-9564-4916-9077-78221C670C1B}"/>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'Cusack Close'!$Z$44</c:f>
              <c:strCache>
                <c:ptCount val="1"/>
                <c:pt idx="0">
                  <c:v>CAPACITY</c:v>
                </c:pt>
              </c:strCache>
            </c:strRef>
          </c:tx>
          <c:spPr>
            <a:ln w="19050" cap="rnd" cmpd="sng" algn="ctr">
              <a:solidFill>
                <a:schemeClr val="tx1"/>
              </a:solidFill>
              <a:prstDash val="solid"/>
              <a:round/>
            </a:ln>
            <a:effectLst/>
          </c:spPr>
          <c:marker>
            <c:symbol val="none"/>
          </c:marker>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Close'!$AA$44:$AP$44</c:f>
              <c:numCache>
                <c:formatCode>General</c:formatCode>
                <c:ptCount val="16"/>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numCache>
            </c:numRef>
          </c:val>
          <c:smooth val="0"/>
          <c:extLst>
            <c:ext xmlns:c16="http://schemas.microsoft.com/office/drawing/2014/chart" uri="{C3380CC4-5D6E-409C-BE32-E72D297353CC}">
              <c16:uniqueId val="{0000001B-9564-4916-9077-78221C670C1B}"/>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'Cusack Close'!$Z$55</c:f>
              <c:strCache>
                <c:ptCount val="1"/>
                <c:pt idx="0">
                  <c:v>DISABLED</c:v>
                </c:pt>
              </c:strCache>
            </c:strRef>
          </c:tx>
          <c:spPr>
            <a:solidFill>
              <a:schemeClr val="accent2"/>
            </a:solidFill>
            <a:ln>
              <a:noFill/>
            </a:ln>
            <a:effectLst/>
          </c:spPr>
          <c:invertIfNegative val="0"/>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97BC-4CB6-8F4D-8BFD395CF281}"/>
            </c:ext>
          </c:extLst>
        </c:ser>
        <c:ser>
          <c:idx val="2"/>
          <c:order val="2"/>
          <c:tx>
            <c:strRef>
              <c:f>'Cusack Close'!$Z$56</c:f>
              <c:strCache>
                <c:ptCount val="1"/>
                <c:pt idx="0">
                  <c:v>ILLEGAL</c:v>
                </c:pt>
              </c:strCache>
            </c:strRef>
          </c:tx>
          <c:spPr>
            <a:solidFill>
              <a:schemeClr val="accent3"/>
            </a:solidFill>
            <a:ln>
              <a:noFill/>
            </a:ln>
            <a:effectLst/>
          </c:spPr>
          <c:invertIfNegative val="0"/>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Close'!$AA$56:$AP$56</c:f>
              <c:numCache>
                <c:formatCode>General</c:formatCode>
                <c:ptCount val="16"/>
                <c:pt idx="0">
                  <c:v>1</c:v>
                </c:pt>
                <c:pt idx="1">
                  <c:v>1</c:v>
                </c:pt>
                <c:pt idx="2">
                  <c:v>1</c:v>
                </c:pt>
                <c:pt idx="3">
                  <c:v>1</c:v>
                </c:pt>
                <c:pt idx="4">
                  <c:v>0</c:v>
                </c:pt>
                <c:pt idx="5">
                  <c:v>0</c:v>
                </c:pt>
                <c:pt idx="6">
                  <c:v>0</c:v>
                </c:pt>
                <c:pt idx="7">
                  <c:v>0</c:v>
                </c:pt>
                <c:pt idx="8">
                  <c:v>0</c:v>
                </c:pt>
                <c:pt idx="9">
                  <c:v>0</c:v>
                </c:pt>
                <c:pt idx="10">
                  <c:v>1</c:v>
                </c:pt>
                <c:pt idx="11">
                  <c:v>1</c:v>
                </c:pt>
                <c:pt idx="12">
                  <c:v>1</c:v>
                </c:pt>
                <c:pt idx="13">
                  <c:v>1</c:v>
                </c:pt>
                <c:pt idx="14">
                  <c:v>1</c:v>
                </c:pt>
                <c:pt idx="15">
                  <c:v>1</c:v>
                </c:pt>
              </c:numCache>
            </c:numRef>
          </c:val>
          <c:extLst>
            <c:ext xmlns:c16="http://schemas.microsoft.com/office/drawing/2014/chart" uri="{C3380CC4-5D6E-409C-BE32-E72D297353CC}">
              <c16:uniqueId val="{00000002-97BC-4CB6-8F4D-8BFD395CF281}"/>
            </c:ext>
          </c:extLst>
        </c:ser>
        <c:ser>
          <c:idx val="3"/>
          <c:order val="3"/>
          <c:tx>
            <c:strRef>
              <c:f>'Cusack Close'!$Z$57</c:f>
              <c:strCache>
                <c:ptCount val="1"/>
                <c:pt idx="0">
                  <c:v>LONG STAY</c:v>
                </c:pt>
              </c:strCache>
            </c:strRef>
          </c:tx>
          <c:spPr>
            <a:solidFill>
              <a:schemeClr val="accent4"/>
            </a:solidFill>
            <a:ln>
              <a:noFill/>
            </a:ln>
            <a:effectLst/>
          </c:spPr>
          <c:invertIfNegative val="0"/>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Close'!$AA$57:$AP$57</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97BC-4CB6-8F4D-8BFD395CF281}"/>
            </c:ext>
          </c:extLst>
        </c:ser>
        <c:ser>
          <c:idx val="4"/>
          <c:order val="4"/>
          <c:tx>
            <c:strRef>
              <c:f>'Cusack Close'!$Z$58</c:f>
              <c:strCache>
                <c:ptCount val="1"/>
                <c:pt idx="0">
                  <c:v>RESIDENT</c:v>
                </c:pt>
              </c:strCache>
            </c:strRef>
          </c:tx>
          <c:spPr>
            <a:solidFill>
              <a:schemeClr val="accent5"/>
            </a:solidFill>
            <a:ln>
              <a:noFill/>
            </a:ln>
            <a:effectLst/>
          </c:spPr>
          <c:invertIfNegative val="0"/>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Close'!$AA$58:$AP$58</c:f>
              <c:numCache>
                <c:formatCode>General</c:formatCode>
                <c:ptCount val="16"/>
                <c:pt idx="0">
                  <c:v>8</c:v>
                </c:pt>
                <c:pt idx="1">
                  <c:v>8</c:v>
                </c:pt>
                <c:pt idx="2">
                  <c:v>8</c:v>
                </c:pt>
                <c:pt idx="3">
                  <c:v>8</c:v>
                </c:pt>
                <c:pt idx="4">
                  <c:v>5</c:v>
                </c:pt>
                <c:pt idx="5">
                  <c:v>7</c:v>
                </c:pt>
                <c:pt idx="6">
                  <c:v>7</c:v>
                </c:pt>
                <c:pt idx="7">
                  <c:v>7</c:v>
                </c:pt>
                <c:pt idx="8">
                  <c:v>5</c:v>
                </c:pt>
                <c:pt idx="9">
                  <c:v>7</c:v>
                </c:pt>
                <c:pt idx="10">
                  <c:v>6</c:v>
                </c:pt>
                <c:pt idx="11">
                  <c:v>7</c:v>
                </c:pt>
                <c:pt idx="12">
                  <c:v>8</c:v>
                </c:pt>
                <c:pt idx="13">
                  <c:v>8</c:v>
                </c:pt>
                <c:pt idx="14">
                  <c:v>8</c:v>
                </c:pt>
                <c:pt idx="15">
                  <c:v>8</c:v>
                </c:pt>
              </c:numCache>
            </c:numRef>
          </c:val>
          <c:extLst>
            <c:ext xmlns:c16="http://schemas.microsoft.com/office/drawing/2014/chart" uri="{C3380CC4-5D6E-409C-BE32-E72D297353CC}">
              <c16:uniqueId val="{00000004-97BC-4CB6-8F4D-8BFD395CF281}"/>
            </c:ext>
          </c:extLst>
        </c:ser>
        <c:ser>
          <c:idx val="5"/>
          <c:order val="5"/>
          <c:tx>
            <c:strRef>
              <c:f>'Cusack Close'!$Z$59</c:f>
              <c:strCache>
                <c:ptCount val="1"/>
                <c:pt idx="0">
                  <c:v>SHORT STAY</c:v>
                </c:pt>
              </c:strCache>
            </c:strRef>
          </c:tx>
          <c:spPr>
            <a:solidFill>
              <a:schemeClr val="accent6"/>
            </a:solidFill>
            <a:ln>
              <a:noFill/>
            </a:ln>
            <a:effectLst/>
          </c:spPr>
          <c:invertIfNegative val="0"/>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Close'!$AA$59:$AP$59</c:f>
              <c:numCache>
                <c:formatCode>General</c:formatCode>
                <c:ptCount val="16"/>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0</c:v>
                </c:pt>
                <c:pt idx="15">
                  <c:v>0</c:v>
                </c:pt>
              </c:numCache>
            </c:numRef>
          </c:val>
          <c:extLst>
            <c:ext xmlns:c16="http://schemas.microsoft.com/office/drawing/2014/chart" uri="{C3380CC4-5D6E-409C-BE32-E72D297353CC}">
              <c16:uniqueId val="{00000005-97BC-4CB6-8F4D-8BFD395CF281}"/>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'Cusack Close'!$Z$54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'Cusack Close'!$AA$53:$AP$53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'Cusack Close'!$AA$54:$AP$54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7BC-4CB6-8F4D-8BFD395CF281}"/>
                  </c:ext>
                </c:extLst>
              </c15:ser>
            </c15:filteredBarSeries>
          </c:ext>
        </c:extLst>
      </c:barChart>
      <c:lineChart>
        <c:grouping val="standard"/>
        <c:varyColors val="0"/>
        <c:ser>
          <c:idx val="6"/>
          <c:order val="6"/>
          <c:tx>
            <c:strRef>
              <c:f>'Cusack Close'!$Z$60</c:f>
              <c:strCache>
                <c:ptCount val="1"/>
                <c:pt idx="0">
                  <c:v>CAPACITY</c:v>
                </c:pt>
              </c:strCache>
            </c:strRef>
          </c:tx>
          <c:spPr>
            <a:ln w="19050" cap="rnd" cmpd="sng" algn="ctr">
              <a:solidFill>
                <a:schemeClr val="tx1"/>
              </a:solidFill>
              <a:prstDash val="solid"/>
              <a:round/>
            </a:ln>
            <a:effectLst/>
          </c:spPr>
          <c:marker>
            <c:symbol val="none"/>
          </c:marker>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Close'!$AA$60:$AP$60</c:f>
              <c:numCache>
                <c:formatCode>General</c:formatCode>
                <c:ptCount val="16"/>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numCache>
            </c:numRef>
          </c:val>
          <c:smooth val="0"/>
          <c:extLst>
            <c:ext xmlns:c16="http://schemas.microsoft.com/office/drawing/2014/chart" uri="{C3380CC4-5D6E-409C-BE32-E72D297353CC}">
              <c16:uniqueId val="{00000006-97BC-4CB6-8F4D-8BFD395CF281}"/>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'Cusack Close'!$Z$63</c:f>
              <c:strCache>
                <c:ptCount val="1"/>
                <c:pt idx="0">
                  <c:v>Cusack Close</c:v>
                </c:pt>
              </c:strCache>
            </c:strRef>
          </c:tx>
          <c:dPt>
            <c:idx val="0"/>
            <c:bubble3D val="0"/>
            <c:spPr>
              <a:solidFill>
                <a:schemeClr val="accent3"/>
              </a:solidFill>
              <a:ln>
                <a:noFill/>
              </a:ln>
              <a:effectLst/>
            </c:spPr>
            <c:extLst>
              <c:ext xmlns:c16="http://schemas.microsoft.com/office/drawing/2014/chart" uri="{C3380CC4-5D6E-409C-BE32-E72D297353CC}">
                <c16:uniqueId val="{00000001-4D6A-4835-AAE3-58D0328D1CDE}"/>
              </c:ext>
            </c:extLst>
          </c:dPt>
          <c:dPt>
            <c:idx val="1"/>
            <c:bubble3D val="0"/>
            <c:spPr>
              <a:solidFill>
                <a:schemeClr val="accent4"/>
              </a:solidFill>
              <a:ln>
                <a:noFill/>
              </a:ln>
              <a:effectLst/>
            </c:spPr>
            <c:extLst>
              <c:ext xmlns:c16="http://schemas.microsoft.com/office/drawing/2014/chart" uri="{C3380CC4-5D6E-409C-BE32-E72D297353CC}">
                <c16:uniqueId val="{00000003-4D6A-4835-AAE3-58D0328D1CDE}"/>
              </c:ext>
            </c:extLst>
          </c:dPt>
          <c:dPt>
            <c:idx val="2"/>
            <c:bubble3D val="0"/>
            <c:spPr>
              <a:solidFill>
                <a:schemeClr val="accent5"/>
              </a:solidFill>
              <a:ln>
                <a:noFill/>
              </a:ln>
              <a:effectLst/>
            </c:spPr>
            <c:extLst>
              <c:ext xmlns:c16="http://schemas.microsoft.com/office/drawing/2014/chart" uri="{C3380CC4-5D6E-409C-BE32-E72D297353CC}">
                <c16:uniqueId val="{00000005-4D6A-4835-AAE3-58D0328D1CDE}"/>
              </c:ext>
            </c:extLst>
          </c:dPt>
          <c:dPt>
            <c:idx val="3"/>
            <c:bubble3D val="0"/>
            <c:spPr>
              <a:solidFill>
                <a:schemeClr val="accent6"/>
              </a:solidFill>
              <a:ln>
                <a:noFill/>
              </a:ln>
              <a:effectLst/>
            </c:spPr>
            <c:extLst>
              <c:ext xmlns:c16="http://schemas.microsoft.com/office/drawing/2014/chart" uri="{C3380CC4-5D6E-409C-BE32-E72D297353CC}">
                <c16:uniqueId val="{00000007-4D6A-4835-AAE3-58D0328D1CDE}"/>
              </c:ext>
            </c:extLst>
          </c:dPt>
          <c:dLbls>
            <c:dLbl>
              <c:idx val="0"/>
              <c:layout>
                <c:manualLayout>
                  <c:x val="3.6763755384002852E-2"/>
                  <c:y val="1.676349942923695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6A-4835-AAE3-58D0328D1CDE}"/>
                </c:ext>
              </c:extLst>
            </c:dLbl>
            <c:dLbl>
              <c:idx val="1"/>
              <c:delete val="1"/>
              <c:extLst>
                <c:ext xmlns:c15="http://schemas.microsoft.com/office/drawing/2012/chart" uri="{CE6537A1-D6FC-4f65-9D91-7224C49458BB}"/>
                <c:ext xmlns:c16="http://schemas.microsoft.com/office/drawing/2014/chart" uri="{C3380CC4-5D6E-409C-BE32-E72D297353CC}">
                  <c16:uniqueId val="{00000003-4D6A-4835-AAE3-58D0328D1CDE}"/>
                </c:ext>
              </c:extLst>
            </c:dLbl>
            <c:dLbl>
              <c:idx val="2"/>
              <c:layout>
                <c:manualLayout>
                  <c:x val="-0.28011809903979895"/>
                  <c:y val="-7.75905758919923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6A-4835-AAE3-58D0328D1CDE}"/>
                </c:ext>
              </c:extLst>
            </c:dLbl>
            <c:dLbl>
              <c:idx val="3"/>
              <c:layout>
                <c:manualLayout>
                  <c:x val="-3.4631124348131335E-2"/>
                  <c:y val="-3.699299855877798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6A-4835-AAE3-58D0328D1CDE}"/>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'Cusack Close'!$AA$62:$AF$62</c15:sqref>
                  </c15:fullRef>
                </c:ext>
              </c:extLst>
              <c:f>'Cusack Close'!$AC$62:$AF$62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'Cusack Close'!$AA$63:$AF$63</c15:sqref>
                  </c15:fullRef>
                </c:ext>
              </c:extLst>
              <c:f>'Cusack Close'!$AC$63:$AF$63</c:f>
              <c:numCache>
                <c:formatCode>General</c:formatCode>
                <c:ptCount val="4"/>
                <c:pt idx="0">
                  <c:v>3</c:v>
                </c:pt>
                <c:pt idx="1">
                  <c:v>0</c:v>
                </c:pt>
                <c:pt idx="2">
                  <c:v>18</c:v>
                </c:pt>
                <c:pt idx="3">
                  <c:v>2</c:v>
                </c:pt>
              </c:numCache>
            </c:numRef>
          </c:val>
          <c:extLst>
            <c:ext xmlns:c15="http://schemas.microsoft.com/office/drawing/2012/chart" uri="{02D57815-91ED-43cb-92C2-25804820EDAC}">
              <c15:categoryFilterExceptions>
                <c15:categoryFilterException>
                  <c15:sqref>'Cusack Close'!$AA$63</c15:sqref>
                  <c15:spPr xmlns:c15="http://schemas.microsoft.com/office/drawing/2012/chart">
                    <a:solidFill>
                      <a:schemeClr val="accent1"/>
                    </a:solidFill>
                    <a:ln>
                      <a:noFill/>
                    </a:ln>
                    <a:effectLst/>
                  </c15:spPr>
                  <c15:bubble3D val="0"/>
                </c15:categoryFilterException>
                <c15:categoryFilterException>
                  <c15:sqref>'Cusack Close'!$AB$63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4D6A-4835-AAE3-58D0328D1CD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'Cusack Close'!$Z$47</c:f>
              <c:strCache>
                <c:ptCount val="1"/>
                <c:pt idx="0">
                  <c:v>Cusack Close</c:v>
                </c:pt>
              </c:strCache>
            </c:strRef>
          </c:tx>
          <c:dPt>
            <c:idx val="0"/>
            <c:bubble3D val="0"/>
            <c:spPr>
              <a:solidFill>
                <a:schemeClr val="accent1"/>
              </a:solidFill>
              <a:ln>
                <a:noFill/>
              </a:ln>
              <a:effectLst/>
            </c:spPr>
            <c:extLst>
              <c:ext xmlns:c16="http://schemas.microsoft.com/office/drawing/2014/chart" uri="{C3380CC4-5D6E-409C-BE32-E72D297353CC}">
                <c16:uniqueId val="{00000001-D6A9-4659-AC69-CDF1CD7FA562}"/>
              </c:ext>
            </c:extLst>
          </c:dPt>
          <c:dPt>
            <c:idx val="1"/>
            <c:bubble3D val="0"/>
            <c:spPr>
              <a:solidFill>
                <a:schemeClr val="accent2"/>
              </a:solidFill>
              <a:ln>
                <a:noFill/>
              </a:ln>
              <a:effectLst/>
            </c:spPr>
            <c:extLst>
              <c:ext xmlns:c16="http://schemas.microsoft.com/office/drawing/2014/chart" uri="{C3380CC4-5D6E-409C-BE32-E72D297353CC}">
                <c16:uniqueId val="{00000003-D6A9-4659-AC69-CDF1CD7FA562}"/>
              </c:ext>
            </c:extLst>
          </c:dPt>
          <c:dPt>
            <c:idx val="2"/>
            <c:bubble3D val="0"/>
            <c:spPr>
              <a:solidFill>
                <a:schemeClr val="accent3"/>
              </a:solidFill>
              <a:ln>
                <a:noFill/>
              </a:ln>
              <a:effectLst/>
            </c:spPr>
            <c:extLst>
              <c:ext xmlns:c16="http://schemas.microsoft.com/office/drawing/2014/chart" uri="{C3380CC4-5D6E-409C-BE32-E72D297353CC}">
                <c16:uniqueId val="{00000005-D6A9-4659-AC69-CDF1CD7FA562}"/>
              </c:ext>
            </c:extLst>
          </c:dPt>
          <c:dPt>
            <c:idx val="3"/>
            <c:bubble3D val="0"/>
            <c:spPr>
              <a:solidFill>
                <a:schemeClr val="accent4"/>
              </a:solidFill>
              <a:ln>
                <a:noFill/>
              </a:ln>
              <a:effectLst/>
            </c:spPr>
            <c:extLst>
              <c:ext xmlns:c16="http://schemas.microsoft.com/office/drawing/2014/chart" uri="{C3380CC4-5D6E-409C-BE32-E72D297353CC}">
                <c16:uniqueId val="{00000007-D6A9-4659-AC69-CDF1CD7FA562}"/>
              </c:ext>
            </c:extLst>
          </c:dPt>
          <c:dPt>
            <c:idx val="4"/>
            <c:bubble3D val="0"/>
            <c:spPr>
              <a:solidFill>
                <a:schemeClr val="accent5"/>
              </a:solidFill>
              <a:ln>
                <a:noFill/>
              </a:ln>
              <a:effectLst/>
            </c:spPr>
            <c:extLst>
              <c:ext xmlns:c16="http://schemas.microsoft.com/office/drawing/2014/chart" uri="{C3380CC4-5D6E-409C-BE32-E72D297353CC}">
                <c16:uniqueId val="{00000009-D6A9-4659-AC69-CDF1CD7FA562}"/>
              </c:ext>
            </c:extLst>
          </c:dPt>
          <c:dPt>
            <c:idx val="5"/>
            <c:bubble3D val="0"/>
            <c:spPr>
              <a:solidFill>
                <a:schemeClr val="accent6"/>
              </a:solidFill>
              <a:ln>
                <a:noFill/>
              </a:ln>
              <a:effectLst/>
            </c:spPr>
            <c:extLst>
              <c:ext xmlns:c16="http://schemas.microsoft.com/office/drawing/2014/chart" uri="{C3380CC4-5D6E-409C-BE32-E72D297353CC}">
                <c16:uniqueId val="{0000000B-D6A9-4659-AC69-CDF1CD7FA562}"/>
              </c:ext>
            </c:extLst>
          </c:dPt>
          <c:dLbls>
            <c:dLbl>
              <c:idx val="0"/>
              <c:delete val="1"/>
              <c:extLst>
                <c:ext xmlns:c15="http://schemas.microsoft.com/office/drawing/2012/chart" uri="{CE6537A1-D6FC-4f65-9D91-7224C49458BB}"/>
                <c:ext xmlns:c16="http://schemas.microsoft.com/office/drawing/2014/chart" uri="{C3380CC4-5D6E-409C-BE32-E72D297353CC}">
                  <c16:uniqueId val="{00000001-D6A9-4659-AC69-CDF1CD7FA562}"/>
                </c:ext>
              </c:extLst>
            </c:dLbl>
            <c:dLbl>
              <c:idx val="1"/>
              <c:delete val="1"/>
              <c:extLst>
                <c:ext xmlns:c15="http://schemas.microsoft.com/office/drawing/2012/chart" uri="{CE6537A1-D6FC-4f65-9D91-7224C49458BB}"/>
                <c:ext xmlns:c16="http://schemas.microsoft.com/office/drawing/2014/chart" uri="{C3380CC4-5D6E-409C-BE32-E72D297353CC}">
                  <c16:uniqueId val="{00000003-D6A9-4659-AC69-CDF1CD7FA562}"/>
                </c:ext>
              </c:extLst>
            </c:dLbl>
            <c:dLbl>
              <c:idx val="2"/>
              <c:delete val="1"/>
              <c:extLst>
                <c:ext xmlns:c15="http://schemas.microsoft.com/office/drawing/2012/chart" uri="{CE6537A1-D6FC-4f65-9D91-7224C49458BB}"/>
                <c:ext xmlns:c16="http://schemas.microsoft.com/office/drawing/2014/chart" uri="{C3380CC4-5D6E-409C-BE32-E72D297353CC}">
                  <c16:uniqueId val="{00000005-D6A9-4659-AC69-CDF1CD7FA562}"/>
                </c:ext>
              </c:extLst>
            </c:dLbl>
            <c:dLbl>
              <c:idx val="3"/>
              <c:layout>
                <c:manualLayout>
                  <c:x val="2.8493629499007793E-2"/>
                  <c:y val="1.25863959093903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A9-4659-AC69-CDF1CD7FA562}"/>
                </c:ext>
              </c:extLst>
            </c:dLbl>
            <c:dLbl>
              <c:idx val="4"/>
              <c:layout>
                <c:manualLayout>
                  <c:x val="-0.23070715868862049"/>
                  <c:y val="-7.04305216692374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6A9-4659-AC69-CDF1CD7FA562}"/>
                </c:ext>
              </c:extLst>
            </c:dLbl>
            <c:dLbl>
              <c:idx val="5"/>
              <c:delete val="1"/>
              <c:extLst>
                <c:ext xmlns:c15="http://schemas.microsoft.com/office/drawing/2012/chart" uri="{CE6537A1-D6FC-4f65-9D91-7224C49458BB}"/>
                <c:ext xmlns:c16="http://schemas.microsoft.com/office/drawing/2014/chart" uri="{C3380CC4-5D6E-409C-BE32-E72D297353CC}">
                  <c16:uniqueId val="{0000000B-D6A9-4659-AC69-CDF1CD7FA56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'Cusack Close'!$AA$46:$AF$46</c:f>
              <c:strCache>
                <c:ptCount val="6"/>
                <c:pt idx="0">
                  <c:v>COMMUTER</c:v>
                </c:pt>
                <c:pt idx="1">
                  <c:v>DISABLED</c:v>
                </c:pt>
                <c:pt idx="2">
                  <c:v>ILLEGAL</c:v>
                </c:pt>
                <c:pt idx="3">
                  <c:v>LONG STAY</c:v>
                </c:pt>
                <c:pt idx="4">
                  <c:v>RESIDENT</c:v>
                </c:pt>
                <c:pt idx="5">
                  <c:v>SHORT STAY</c:v>
                </c:pt>
              </c:strCache>
            </c:strRef>
          </c:cat>
          <c:val>
            <c:numRef>
              <c:f>'Cusack Close'!$AA$47:$AF$47</c:f>
              <c:numCache>
                <c:formatCode>General</c:formatCode>
                <c:ptCount val="6"/>
                <c:pt idx="0">
                  <c:v>0</c:v>
                </c:pt>
                <c:pt idx="1">
                  <c:v>0</c:v>
                </c:pt>
                <c:pt idx="2">
                  <c:v>0</c:v>
                </c:pt>
                <c:pt idx="3">
                  <c:v>1</c:v>
                </c:pt>
                <c:pt idx="4">
                  <c:v>12</c:v>
                </c:pt>
                <c:pt idx="5">
                  <c:v>0</c:v>
                </c:pt>
              </c:numCache>
            </c:numRef>
          </c:val>
          <c:extLst>
            <c:ext xmlns:c16="http://schemas.microsoft.com/office/drawing/2014/chart" uri="{C3380CC4-5D6E-409C-BE32-E72D297353CC}">
              <c16:uniqueId val="{0000000C-D6A9-4659-AC69-CDF1CD7FA56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'Cusack Close'!$AA$46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Close'!$AA$47</c:f>
              <c:numCache>
                <c:formatCode>General</c:formatCode>
                <c:ptCount val="1"/>
                <c:pt idx="0">
                  <c:v>0</c:v>
                </c:pt>
              </c:numCache>
            </c:numRef>
          </c:val>
          <c:extLst>
            <c:ext xmlns:c16="http://schemas.microsoft.com/office/drawing/2014/chart" uri="{C3380CC4-5D6E-409C-BE32-E72D297353CC}">
              <c16:uniqueId val="{00000000-8DA2-48D2-BDE6-EB0EE0178BF1}"/>
            </c:ext>
          </c:extLst>
        </c:ser>
        <c:ser>
          <c:idx val="1"/>
          <c:order val="1"/>
          <c:tx>
            <c:strRef>
              <c:f>'Cusack Close'!$AB$46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Close'!$AB$47</c:f>
              <c:numCache>
                <c:formatCode>General</c:formatCode>
                <c:ptCount val="1"/>
                <c:pt idx="0">
                  <c:v>0</c:v>
                </c:pt>
              </c:numCache>
            </c:numRef>
          </c:val>
          <c:extLst>
            <c:ext xmlns:c16="http://schemas.microsoft.com/office/drawing/2014/chart" uri="{C3380CC4-5D6E-409C-BE32-E72D297353CC}">
              <c16:uniqueId val="{00000001-8DA2-48D2-BDE6-EB0EE0178BF1}"/>
            </c:ext>
          </c:extLst>
        </c:ser>
        <c:ser>
          <c:idx val="2"/>
          <c:order val="2"/>
          <c:tx>
            <c:strRef>
              <c:f>'Cusack Close'!$AC$46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Close'!$AC$47</c:f>
              <c:numCache>
                <c:formatCode>General</c:formatCode>
                <c:ptCount val="1"/>
                <c:pt idx="0">
                  <c:v>0</c:v>
                </c:pt>
              </c:numCache>
            </c:numRef>
          </c:val>
          <c:extLst>
            <c:ext xmlns:c16="http://schemas.microsoft.com/office/drawing/2014/chart" uri="{C3380CC4-5D6E-409C-BE32-E72D297353CC}">
              <c16:uniqueId val="{00000002-8DA2-48D2-BDE6-EB0EE0178BF1}"/>
            </c:ext>
          </c:extLst>
        </c:ser>
        <c:ser>
          <c:idx val="3"/>
          <c:order val="3"/>
          <c:tx>
            <c:strRef>
              <c:f>'Cusack Close'!$AD$46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Close'!$AD$47</c:f>
              <c:numCache>
                <c:formatCode>General</c:formatCode>
                <c:ptCount val="1"/>
                <c:pt idx="0">
                  <c:v>1</c:v>
                </c:pt>
              </c:numCache>
            </c:numRef>
          </c:val>
          <c:extLst>
            <c:ext xmlns:c16="http://schemas.microsoft.com/office/drawing/2014/chart" uri="{C3380CC4-5D6E-409C-BE32-E72D297353CC}">
              <c16:uniqueId val="{00000003-8DA2-48D2-BDE6-EB0EE0178BF1}"/>
            </c:ext>
          </c:extLst>
        </c:ser>
        <c:ser>
          <c:idx val="4"/>
          <c:order val="4"/>
          <c:tx>
            <c:strRef>
              <c:f>'Cusack Close'!$AE$46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Close'!$AE$47</c:f>
              <c:numCache>
                <c:formatCode>General</c:formatCode>
                <c:ptCount val="1"/>
                <c:pt idx="0">
                  <c:v>12</c:v>
                </c:pt>
              </c:numCache>
            </c:numRef>
          </c:val>
          <c:extLst>
            <c:ext xmlns:c16="http://schemas.microsoft.com/office/drawing/2014/chart" uri="{C3380CC4-5D6E-409C-BE32-E72D297353CC}">
              <c16:uniqueId val="{00000004-8DA2-48D2-BDE6-EB0EE0178BF1}"/>
            </c:ext>
          </c:extLst>
        </c:ser>
        <c:ser>
          <c:idx val="5"/>
          <c:order val="5"/>
          <c:tx>
            <c:strRef>
              <c:f>'Cusack Close'!$AF$46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Close'!$Z$47</c:f>
              <c:strCache>
                <c:ptCount val="1"/>
                <c:pt idx="0">
                  <c:v>Cusack Close</c:v>
                </c:pt>
              </c:strCache>
            </c:strRef>
          </c:cat>
          <c:val>
            <c:numRef>
              <c:f>'Cusack Close'!$AF$47</c:f>
              <c:numCache>
                <c:formatCode>General</c:formatCode>
                <c:ptCount val="1"/>
                <c:pt idx="0">
                  <c:v>0</c:v>
                </c:pt>
              </c:numCache>
            </c:numRef>
          </c:val>
          <c:extLst>
            <c:ext xmlns:c16="http://schemas.microsoft.com/office/drawing/2014/chart" uri="{C3380CC4-5D6E-409C-BE32-E72D297353CC}">
              <c16:uniqueId val="{00000005-8DA2-48D2-BDE6-EB0EE0178BF1}"/>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'Cusack Close'!$AG$46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'Cusack Close'!$Z$47</c15:sqref>
                        </c15:formulaRef>
                      </c:ext>
                    </c:extLst>
                    <c:strCache>
                      <c:ptCount val="1"/>
                      <c:pt idx="0">
                        <c:v>Cusack Close</c:v>
                      </c:pt>
                    </c:strCache>
                  </c:strRef>
                </c:cat>
                <c:val>
                  <c:numRef>
                    <c:extLst>
                      <c:ext uri="{02D57815-91ED-43cb-92C2-25804820EDAC}">
                        <c15:formulaRef>
                          <c15:sqref>'Cusack Close'!$AG$47</c15:sqref>
                        </c15:formulaRef>
                      </c:ext>
                    </c:extLst>
                    <c:numCache>
                      <c:formatCode>General</c:formatCode>
                      <c:ptCount val="1"/>
                      <c:pt idx="0">
                        <c:v>13</c:v>
                      </c:pt>
                    </c:numCache>
                  </c:numRef>
                </c:val>
                <c:extLst>
                  <c:ext xmlns:c16="http://schemas.microsoft.com/office/drawing/2014/chart" uri="{C3380CC4-5D6E-409C-BE32-E72D297353CC}">
                    <c16:uniqueId val="{00000006-8DA2-48D2-BDE6-EB0EE0178BF1}"/>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'Cusack Close'!$AB$62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Close'!$Z$63</c:f>
              <c:strCache>
                <c:ptCount val="1"/>
                <c:pt idx="0">
                  <c:v>Cusack Close</c:v>
                </c:pt>
              </c:strCache>
            </c:strRef>
          </c:cat>
          <c:val>
            <c:numRef>
              <c:f>'Cusack Close'!$AB$63</c:f>
              <c:numCache>
                <c:formatCode>General</c:formatCode>
                <c:ptCount val="1"/>
                <c:pt idx="0">
                  <c:v>0</c:v>
                </c:pt>
              </c:numCache>
            </c:numRef>
          </c:val>
          <c:extLst>
            <c:ext xmlns:c16="http://schemas.microsoft.com/office/drawing/2014/chart" uri="{C3380CC4-5D6E-409C-BE32-E72D297353CC}">
              <c16:uniqueId val="{00000000-1615-4E6A-96FE-870D91C20D04}"/>
            </c:ext>
          </c:extLst>
        </c:ser>
        <c:ser>
          <c:idx val="2"/>
          <c:order val="2"/>
          <c:tx>
            <c:strRef>
              <c:f>'Cusack Close'!$AC$62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'Cusack Close'!$Z$63</c:f>
              <c:strCache>
                <c:ptCount val="1"/>
                <c:pt idx="0">
                  <c:v>Cusack Close</c:v>
                </c:pt>
              </c:strCache>
            </c:strRef>
          </c:cat>
          <c:val>
            <c:numRef>
              <c:f>'Cusack Close'!$AC$63</c:f>
              <c:numCache>
                <c:formatCode>General</c:formatCode>
                <c:ptCount val="1"/>
                <c:pt idx="0">
                  <c:v>3</c:v>
                </c:pt>
              </c:numCache>
            </c:numRef>
          </c:val>
          <c:extLst>
            <c:ext xmlns:c16="http://schemas.microsoft.com/office/drawing/2014/chart" uri="{C3380CC4-5D6E-409C-BE32-E72D297353CC}">
              <c16:uniqueId val="{00000001-1615-4E6A-96FE-870D91C20D04}"/>
            </c:ext>
          </c:extLst>
        </c:ser>
        <c:ser>
          <c:idx val="3"/>
          <c:order val="3"/>
          <c:tx>
            <c:strRef>
              <c:f>'Cusack Close'!$AD$62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'Cusack Close'!$Z$63</c:f>
              <c:strCache>
                <c:ptCount val="1"/>
                <c:pt idx="0">
                  <c:v>Cusack Close</c:v>
                </c:pt>
              </c:strCache>
            </c:strRef>
          </c:cat>
          <c:val>
            <c:numRef>
              <c:f>'Cusack Close'!$AD$63</c:f>
              <c:numCache>
                <c:formatCode>General</c:formatCode>
                <c:ptCount val="1"/>
                <c:pt idx="0">
                  <c:v>0</c:v>
                </c:pt>
              </c:numCache>
            </c:numRef>
          </c:val>
          <c:extLst>
            <c:ext xmlns:c16="http://schemas.microsoft.com/office/drawing/2014/chart" uri="{C3380CC4-5D6E-409C-BE32-E72D297353CC}">
              <c16:uniqueId val="{00000002-1615-4E6A-96FE-870D91C20D04}"/>
            </c:ext>
          </c:extLst>
        </c:ser>
        <c:ser>
          <c:idx val="4"/>
          <c:order val="4"/>
          <c:tx>
            <c:strRef>
              <c:f>'Cusack Close'!$AE$62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'Cusack Close'!$Z$63</c:f>
              <c:strCache>
                <c:ptCount val="1"/>
                <c:pt idx="0">
                  <c:v>Cusack Close</c:v>
                </c:pt>
              </c:strCache>
            </c:strRef>
          </c:cat>
          <c:val>
            <c:numRef>
              <c:f>'Cusack Close'!$AE$63</c:f>
              <c:numCache>
                <c:formatCode>General</c:formatCode>
                <c:ptCount val="1"/>
                <c:pt idx="0">
                  <c:v>18</c:v>
                </c:pt>
              </c:numCache>
            </c:numRef>
          </c:val>
          <c:extLst>
            <c:ext xmlns:c16="http://schemas.microsoft.com/office/drawing/2014/chart" uri="{C3380CC4-5D6E-409C-BE32-E72D297353CC}">
              <c16:uniqueId val="{00000003-1615-4E6A-96FE-870D91C20D04}"/>
            </c:ext>
          </c:extLst>
        </c:ser>
        <c:ser>
          <c:idx val="5"/>
          <c:order val="5"/>
          <c:tx>
            <c:strRef>
              <c:f>'Cusack Close'!$AF$62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'Cusack Close'!$Z$63</c:f>
              <c:strCache>
                <c:ptCount val="1"/>
                <c:pt idx="0">
                  <c:v>Cusack Close</c:v>
                </c:pt>
              </c:strCache>
            </c:strRef>
          </c:cat>
          <c:val>
            <c:numRef>
              <c:f>'Cusack Close'!$AF$63</c:f>
              <c:numCache>
                <c:formatCode>General</c:formatCode>
                <c:ptCount val="1"/>
                <c:pt idx="0">
                  <c:v>2</c:v>
                </c:pt>
              </c:numCache>
            </c:numRef>
          </c:val>
          <c:extLst>
            <c:ext xmlns:c16="http://schemas.microsoft.com/office/drawing/2014/chart" uri="{C3380CC4-5D6E-409C-BE32-E72D297353CC}">
              <c16:uniqueId val="{00000004-1615-4E6A-96FE-870D91C20D04}"/>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'Cusack Close'!$AA$62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'Cusack Close'!$Z$63</c15:sqref>
                        </c15:formulaRef>
                      </c:ext>
                    </c:extLst>
                    <c:strCache>
                      <c:ptCount val="1"/>
                      <c:pt idx="0">
                        <c:v>Cusack Close</c:v>
                      </c:pt>
                    </c:strCache>
                  </c:strRef>
                </c:cat>
                <c:val>
                  <c:numRef>
                    <c:extLst>
                      <c:ext uri="{02D57815-91ED-43cb-92C2-25804820EDAC}">
                        <c15:formulaRef>
                          <c15:sqref>'Cusack Close'!$AA$63</c15:sqref>
                        </c15:formulaRef>
                      </c:ext>
                    </c:extLst>
                    <c:numCache>
                      <c:formatCode>General</c:formatCode>
                      <c:ptCount val="1"/>
                      <c:pt idx="0">
                        <c:v>0</c:v>
                      </c:pt>
                    </c:numCache>
                  </c:numRef>
                </c:val>
                <c:extLst>
                  <c:ext xmlns:c16="http://schemas.microsoft.com/office/drawing/2014/chart" uri="{C3380CC4-5D6E-409C-BE32-E72D297353CC}">
                    <c16:uniqueId val="{00000005-1615-4E6A-96FE-870D91C20D04}"/>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'Cusack Close'!$Z$79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'Cusack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Close'!$AA$79:$AP$79</c:f>
              <c:numCache>
                <c:formatCode>General</c:formatCode>
                <c:ptCount val="16"/>
                <c:pt idx="0">
                  <c:v>1</c:v>
                </c:pt>
                <c:pt idx="1">
                  <c:v>0</c:v>
                </c:pt>
                <c:pt idx="2">
                  <c:v>0</c:v>
                </c:pt>
                <c:pt idx="3">
                  <c:v>0</c:v>
                </c:pt>
                <c:pt idx="4">
                  <c:v>0</c:v>
                </c:pt>
                <c:pt idx="5">
                  <c:v>0</c:v>
                </c:pt>
                <c:pt idx="6">
                  <c:v>0</c:v>
                </c:pt>
                <c:pt idx="7">
                  <c:v>0</c:v>
                </c:pt>
                <c:pt idx="8">
                  <c:v>0</c:v>
                </c:pt>
                <c:pt idx="9">
                  <c:v>0</c:v>
                </c:pt>
                <c:pt idx="10">
                  <c:v>0</c:v>
                </c:pt>
                <c:pt idx="11">
                  <c:v>2</c:v>
                </c:pt>
                <c:pt idx="12">
                  <c:v>2</c:v>
                </c:pt>
                <c:pt idx="13">
                  <c:v>2</c:v>
                </c:pt>
                <c:pt idx="14">
                  <c:v>0</c:v>
                </c:pt>
                <c:pt idx="15">
                  <c:v>0</c:v>
                </c:pt>
              </c:numCache>
            </c:numRef>
          </c:val>
          <c:extLst>
            <c:ext xmlns:c16="http://schemas.microsoft.com/office/drawing/2014/chart" uri="{C3380CC4-5D6E-409C-BE32-E72D297353CC}">
              <c16:uniqueId val="{00000000-773C-4A73-82F5-F830F168778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a:t>
            </a:r>
            <a:r>
              <a:rPr lang="en-US" sz="1400" b="0" baseline="0"/>
              <a:t> Capacity</a:t>
            </a:r>
            <a:endParaRPr lang="en-US" sz="14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'Red Area Template'!$Z$61</c:f>
              <c:strCache>
                <c:ptCount val="1"/>
                <c:pt idx="0">
                  <c:v>OVER CAPACITY</c:v>
                </c:pt>
              </c:strCache>
            </c:strRef>
          </c:tx>
          <c:spPr>
            <a:solidFill>
              <a:srgbClr val="FF33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'Red Area Template'!$AA$53:$AM$53</c:f>
              <c:numCache>
                <c:formatCode>h:mm</c:formatCode>
                <c:ptCount val="13"/>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numCache>
            </c:numRef>
          </c:cat>
          <c:val>
            <c:numRef>
              <c:f>'Red Area Template'!$AA$61:$AM$61</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58E-4B68-8CD8-385BCF8F8825}"/>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'Cusack Close'!$Z$95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'Cusack Close'!$AA$53:$AP$53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'Cusack Close'!$AA$95:$AP$95</c:f>
              <c:numCache>
                <c:formatCode>General</c:formatCode>
                <c:ptCount val="16"/>
                <c:pt idx="0">
                  <c:v>1</c:v>
                </c:pt>
                <c:pt idx="1">
                  <c:v>1</c:v>
                </c:pt>
                <c:pt idx="2">
                  <c:v>1</c:v>
                </c:pt>
                <c:pt idx="3">
                  <c:v>1</c:v>
                </c:pt>
                <c:pt idx="4">
                  <c:v>4</c:v>
                </c:pt>
                <c:pt idx="5">
                  <c:v>2</c:v>
                </c:pt>
                <c:pt idx="6">
                  <c:v>2</c:v>
                </c:pt>
                <c:pt idx="7">
                  <c:v>2</c:v>
                </c:pt>
                <c:pt idx="8">
                  <c:v>3</c:v>
                </c:pt>
                <c:pt idx="9">
                  <c:v>1</c:v>
                </c:pt>
                <c:pt idx="10">
                  <c:v>2</c:v>
                </c:pt>
                <c:pt idx="11">
                  <c:v>2</c:v>
                </c:pt>
                <c:pt idx="12">
                  <c:v>1</c:v>
                </c:pt>
                <c:pt idx="13">
                  <c:v>1</c:v>
                </c:pt>
                <c:pt idx="14">
                  <c:v>1</c:v>
                </c:pt>
                <c:pt idx="15">
                  <c:v>1</c:v>
                </c:pt>
              </c:numCache>
            </c:numRef>
          </c:val>
          <c:extLst>
            <c:ext xmlns:c16="http://schemas.microsoft.com/office/drawing/2014/chart" uri="{C3380CC4-5D6E-409C-BE32-E72D297353CC}">
              <c16:uniqueId val="{00000000-C318-4239-8E27-07DDCCC306EC}"/>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majorUnit val="1"/>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Downside!$Z$38</c:f>
              <c:strCache>
                <c:ptCount val="1"/>
                <c:pt idx="0">
                  <c:v>COMMUTER</c:v>
                </c:pt>
              </c:strCache>
            </c:strRef>
          </c:tx>
          <c:spPr>
            <a:solidFill>
              <a:schemeClr val="accent1"/>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16BE-4E3D-950E-D09559894548}"/>
            </c:ext>
          </c:extLst>
        </c:ser>
        <c:ser>
          <c:idx val="1"/>
          <c:order val="1"/>
          <c:tx>
            <c:strRef>
              <c:f>Downside!$Z$39</c:f>
              <c:strCache>
                <c:ptCount val="1"/>
                <c:pt idx="0">
                  <c:v>DISABLED</c:v>
                </c:pt>
              </c:strCache>
            </c:strRef>
          </c:tx>
          <c:spPr>
            <a:solidFill>
              <a:schemeClr val="accent2"/>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6BE-4E3D-950E-D09559894548}"/>
            </c:ext>
          </c:extLst>
        </c:ser>
        <c:ser>
          <c:idx val="2"/>
          <c:order val="2"/>
          <c:tx>
            <c:strRef>
              <c:f>Downside!$Z$40</c:f>
              <c:strCache>
                <c:ptCount val="1"/>
                <c:pt idx="0">
                  <c:v>ILLEGAL</c:v>
                </c:pt>
              </c:strCache>
            </c:strRef>
          </c:tx>
          <c:spPr>
            <a:solidFill>
              <a:schemeClr val="accent3"/>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Downside!$AA$40:$AP$40</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13-16BE-4E3D-950E-D09559894548}"/>
            </c:ext>
          </c:extLst>
        </c:ser>
        <c:ser>
          <c:idx val="3"/>
          <c:order val="3"/>
          <c:tx>
            <c:strRef>
              <c:f>Downside!$Z$41</c:f>
              <c:strCache>
                <c:ptCount val="1"/>
                <c:pt idx="0">
                  <c:v>LONG STAY</c:v>
                </c:pt>
              </c:strCache>
            </c:strRef>
          </c:tx>
          <c:spPr>
            <a:solidFill>
              <a:schemeClr val="accent4"/>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Downside!$AA$41:$AP$41</c:f>
              <c:numCache>
                <c:formatCode>General</c:formatCode>
                <c:ptCount val="16"/>
                <c:pt idx="0">
                  <c:v>0</c:v>
                </c:pt>
                <c:pt idx="1">
                  <c:v>0</c:v>
                </c:pt>
                <c:pt idx="2">
                  <c:v>0</c:v>
                </c:pt>
                <c:pt idx="3">
                  <c:v>0</c:v>
                </c:pt>
                <c:pt idx="4">
                  <c:v>0</c:v>
                </c:pt>
                <c:pt idx="5">
                  <c:v>0</c:v>
                </c:pt>
                <c:pt idx="6">
                  <c:v>1</c:v>
                </c:pt>
                <c:pt idx="7">
                  <c:v>1</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15-16BE-4E3D-950E-D09559894548}"/>
            </c:ext>
          </c:extLst>
        </c:ser>
        <c:ser>
          <c:idx val="4"/>
          <c:order val="4"/>
          <c:tx>
            <c:strRef>
              <c:f>Downside!$Z$42</c:f>
              <c:strCache>
                <c:ptCount val="1"/>
                <c:pt idx="0">
                  <c:v>RESIDENT</c:v>
                </c:pt>
              </c:strCache>
            </c:strRef>
          </c:tx>
          <c:spPr>
            <a:solidFill>
              <a:schemeClr val="accent5"/>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Downside!$AA$42:$AP$42</c:f>
              <c:numCache>
                <c:formatCode>General</c:formatCode>
                <c:ptCount val="16"/>
                <c:pt idx="0">
                  <c:v>10</c:v>
                </c:pt>
                <c:pt idx="1">
                  <c:v>10</c:v>
                </c:pt>
                <c:pt idx="2">
                  <c:v>11</c:v>
                </c:pt>
                <c:pt idx="3">
                  <c:v>11</c:v>
                </c:pt>
                <c:pt idx="4">
                  <c:v>10</c:v>
                </c:pt>
                <c:pt idx="5">
                  <c:v>10</c:v>
                </c:pt>
                <c:pt idx="6">
                  <c:v>11</c:v>
                </c:pt>
                <c:pt idx="7">
                  <c:v>11</c:v>
                </c:pt>
                <c:pt idx="8">
                  <c:v>11</c:v>
                </c:pt>
                <c:pt idx="9">
                  <c:v>11</c:v>
                </c:pt>
                <c:pt idx="10">
                  <c:v>11</c:v>
                </c:pt>
                <c:pt idx="11">
                  <c:v>10</c:v>
                </c:pt>
                <c:pt idx="12">
                  <c:v>10</c:v>
                </c:pt>
                <c:pt idx="13">
                  <c:v>10</c:v>
                </c:pt>
                <c:pt idx="14">
                  <c:v>11</c:v>
                </c:pt>
                <c:pt idx="15">
                  <c:v>11</c:v>
                </c:pt>
              </c:numCache>
            </c:numRef>
          </c:val>
          <c:extLst>
            <c:ext xmlns:c16="http://schemas.microsoft.com/office/drawing/2014/chart" uri="{C3380CC4-5D6E-409C-BE32-E72D297353CC}">
              <c16:uniqueId val="{00000017-16BE-4E3D-950E-D09559894548}"/>
            </c:ext>
          </c:extLst>
        </c:ser>
        <c:ser>
          <c:idx val="5"/>
          <c:order val="5"/>
          <c:tx>
            <c:strRef>
              <c:f>Downside!$Z$43</c:f>
              <c:strCache>
                <c:ptCount val="1"/>
                <c:pt idx="0">
                  <c:v>SHORT STAY</c:v>
                </c:pt>
              </c:strCache>
            </c:strRef>
          </c:tx>
          <c:spPr>
            <a:solidFill>
              <a:schemeClr val="accent6"/>
            </a:solidFill>
            <a:ln>
              <a:noFill/>
            </a:ln>
            <a:effectLst/>
          </c:spPr>
          <c:invertIfNegative val="0"/>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Downside!$AA$43:$AP$43</c:f>
              <c:numCache>
                <c:formatCode>General</c:formatCode>
                <c:ptCount val="16"/>
                <c:pt idx="0">
                  <c:v>0</c:v>
                </c:pt>
                <c:pt idx="1">
                  <c:v>0</c:v>
                </c:pt>
                <c:pt idx="2">
                  <c:v>0</c:v>
                </c:pt>
                <c:pt idx="3">
                  <c:v>0</c:v>
                </c:pt>
                <c:pt idx="4">
                  <c:v>0</c:v>
                </c:pt>
                <c:pt idx="5">
                  <c:v>0</c:v>
                </c:pt>
                <c:pt idx="6">
                  <c:v>0</c:v>
                </c:pt>
                <c:pt idx="7">
                  <c:v>0</c:v>
                </c:pt>
                <c:pt idx="8">
                  <c:v>0</c:v>
                </c:pt>
                <c:pt idx="9">
                  <c:v>0</c:v>
                </c:pt>
                <c:pt idx="10">
                  <c:v>1</c:v>
                </c:pt>
                <c:pt idx="11">
                  <c:v>1</c:v>
                </c:pt>
                <c:pt idx="12">
                  <c:v>1</c:v>
                </c:pt>
                <c:pt idx="13">
                  <c:v>0</c:v>
                </c:pt>
                <c:pt idx="14">
                  <c:v>0</c:v>
                </c:pt>
                <c:pt idx="15">
                  <c:v>0</c:v>
                </c:pt>
              </c:numCache>
            </c:numRef>
          </c:val>
          <c:extLst>
            <c:ext xmlns:c16="http://schemas.microsoft.com/office/drawing/2014/chart" uri="{C3380CC4-5D6E-409C-BE32-E72D297353CC}">
              <c16:uniqueId val="{00000019-16BE-4E3D-950E-D09559894548}"/>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Downside!$Z$44</c:f>
              <c:strCache>
                <c:ptCount val="1"/>
                <c:pt idx="0">
                  <c:v>CAPACITY</c:v>
                </c:pt>
              </c:strCache>
            </c:strRef>
          </c:tx>
          <c:spPr>
            <a:ln w="19050" cap="rnd" cmpd="sng" algn="ctr">
              <a:solidFill>
                <a:schemeClr val="tx1"/>
              </a:solidFill>
              <a:prstDash val="solid"/>
              <a:round/>
            </a:ln>
            <a:effectLst/>
          </c:spPr>
          <c:marker>
            <c:symbol val="none"/>
          </c:marker>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Downside!$AA$44:$AP$44</c:f>
              <c:numCache>
                <c:formatCode>General</c:formatCode>
                <c:ptCount val="16"/>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numCache>
            </c:numRef>
          </c:val>
          <c:smooth val="0"/>
          <c:extLst>
            <c:ext xmlns:c16="http://schemas.microsoft.com/office/drawing/2014/chart" uri="{C3380CC4-5D6E-409C-BE32-E72D297353CC}">
              <c16:uniqueId val="{0000001B-16BE-4E3D-950E-D09559894548}"/>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Downside!$Z$55</c:f>
              <c:strCache>
                <c:ptCount val="1"/>
                <c:pt idx="0">
                  <c:v>DISABLED</c:v>
                </c:pt>
              </c:strCache>
            </c:strRef>
          </c:tx>
          <c:spPr>
            <a:solidFill>
              <a:schemeClr val="accent2"/>
            </a:solidFill>
            <a:ln>
              <a:noFill/>
            </a:ln>
            <a:effectLst/>
          </c:spPr>
          <c:invertIfNegative val="0"/>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CEC-46CD-A75C-231F6C60016A}"/>
            </c:ext>
          </c:extLst>
        </c:ser>
        <c:ser>
          <c:idx val="2"/>
          <c:order val="2"/>
          <c:tx>
            <c:strRef>
              <c:f>Downside!$Z$56</c:f>
              <c:strCache>
                <c:ptCount val="1"/>
                <c:pt idx="0">
                  <c:v>ILLEGAL</c:v>
                </c:pt>
              </c:strCache>
            </c:strRef>
          </c:tx>
          <c:spPr>
            <a:solidFill>
              <a:schemeClr val="accent3"/>
            </a:solidFill>
            <a:ln>
              <a:noFill/>
            </a:ln>
            <a:effectLst/>
          </c:spPr>
          <c:invertIfNegative val="0"/>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Downside!$AA$56:$AP$56</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CEC-46CD-A75C-231F6C60016A}"/>
            </c:ext>
          </c:extLst>
        </c:ser>
        <c:ser>
          <c:idx val="3"/>
          <c:order val="3"/>
          <c:tx>
            <c:strRef>
              <c:f>Downside!$Z$57</c:f>
              <c:strCache>
                <c:ptCount val="1"/>
                <c:pt idx="0">
                  <c:v>LONG STAY</c:v>
                </c:pt>
              </c:strCache>
            </c:strRef>
          </c:tx>
          <c:spPr>
            <a:solidFill>
              <a:schemeClr val="accent4"/>
            </a:solidFill>
            <a:ln>
              <a:noFill/>
            </a:ln>
            <a:effectLst/>
          </c:spPr>
          <c:invertIfNegative val="0"/>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Downside!$AA$57:$AP$57</c:f>
              <c:numCache>
                <c:formatCode>General</c:formatCode>
                <c:ptCount val="16"/>
                <c:pt idx="0">
                  <c:v>0</c:v>
                </c:pt>
                <c:pt idx="1">
                  <c:v>0</c:v>
                </c:pt>
                <c:pt idx="2">
                  <c:v>0</c:v>
                </c:pt>
                <c:pt idx="3">
                  <c:v>0</c:v>
                </c:pt>
                <c:pt idx="4">
                  <c:v>0</c:v>
                </c:pt>
                <c:pt idx="5">
                  <c:v>1</c:v>
                </c:pt>
                <c:pt idx="6">
                  <c:v>1</c:v>
                </c:pt>
                <c:pt idx="7">
                  <c:v>1</c:v>
                </c:pt>
                <c:pt idx="8">
                  <c:v>1</c:v>
                </c:pt>
                <c:pt idx="9">
                  <c:v>1</c:v>
                </c:pt>
                <c:pt idx="10">
                  <c:v>0</c:v>
                </c:pt>
                <c:pt idx="11">
                  <c:v>1</c:v>
                </c:pt>
                <c:pt idx="12">
                  <c:v>1</c:v>
                </c:pt>
                <c:pt idx="13">
                  <c:v>1</c:v>
                </c:pt>
                <c:pt idx="14">
                  <c:v>0</c:v>
                </c:pt>
                <c:pt idx="15">
                  <c:v>0</c:v>
                </c:pt>
              </c:numCache>
            </c:numRef>
          </c:val>
          <c:extLst>
            <c:ext xmlns:c16="http://schemas.microsoft.com/office/drawing/2014/chart" uri="{C3380CC4-5D6E-409C-BE32-E72D297353CC}">
              <c16:uniqueId val="{00000003-FCEC-46CD-A75C-231F6C60016A}"/>
            </c:ext>
          </c:extLst>
        </c:ser>
        <c:ser>
          <c:idx val="4"/>
          <c:order val="4"/>
          <c:tx>
            <c:strRef>
              <c:f>Downside!$Z$58</c:f>
              <c:strCache>
                <c:ptCount val="1"/>
                <c:pt idx="0">
                  <c:v>RESIDENT</c:v>
                </c:pt>
              </c:strCache>
            </c:strRef>
          </c:tx>
          <c:spPr>
            <a:solidFill>
              <a:schemeClr val="accent5"/>
            </a:solidFill>
            <a:ln>
              <a:noFill/>
            </a:ln>
            <a:effectLst/>
          </c:spPr>
          <c:invertIfNegative val="0"/>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Downside!$AA$58:$AP$58</c:f>
              <c:numCache>
                <c:formatCode>General</c:formatCode>
                <c:ptCount val="16"/>
                <c:pt idx="0">
                  <c:v>11</c:v>
                </c:pt>
                <c:pt idx="1">
                  <c:v>11</c:v>
                </c:pt>
                <c:pt idx="2">
                  <c:v>11</c:v>
                </c:pt>
                <c:pt idx="3">
                  <c:v>10</c:v>
                </c:pt>
                <c:pt idx="4">
                  <c:v>10</c:v>
                </c:pt>
                <c:pt idx="5">
                  <c:v>10</c:v>
                </c:pt>
                <c:pt idx="6">
                  <c:v>9</c:v>
                </c:pt>
                <c:pt idx="7">
                  <c:v>10</c:v>
                </c:pt>
                <c:pt idx="8">
                  <c:v>9</c:v>
                </c:pt>
                <c:pt idx="9">
                  <c:v>10</c:v>
                </c:pt>
                <c:pt idx="10">
                  <c:v>8</c:v>
                </c:pt>
                <c:pt idx="11">
                  <c:v>8</c:v>
                </c:pt>
                <c:pt idx="12">
                  <c:v>8</c:v>
                </c:pt>
                <c:pt idx="13">
                  <c:v>9</c:v>
                </c:pt>
                <c:pt idx="14">
                  <c:v>9</c:v>
                </c:pt>
                <c:pt idx="15">
                  <c:v>9</c:v>
                </c:pt>
              </c:numCache>
            </c:numRef>
          </c:val>
          <c:extLst>
            <c:ext xmlns:c16="http://schemas.microsoft.com/office/drawing/2014/chart" uri="{C3380CC4-5D6E-409C-BE32-E72D297353CC}">
              <c16:uniqueId val="{00000004-FCEC-46CD-A75C-231F6C60016A}"/>
            </c:ext>
          </c:extLst>
        </c:ser>
        <c:ser>
          <c:idx val="5"/>
          <c:order val="5"/>
          <c:tx>
            <c:strRef>
              <c:f>Downside!$Z$59</c:f>
              <c:strCache>
                <c:ptCount val="1"/>
                <c:pt idx="0">
                  <c:v>SHORT STAY</c:v>
                </c:pt>
              </c:strCache>
            </c:strRef>
          </c:tx>
          <c:spPr>
            <a:solidFill>
              <a:schemeClr val="accent6"/>
            </a:solidFill>
            <a:ln>
              <a:noFill/>
            </a:ln>
            <a:effectLst/>
          </c:spPr>
          <c:invertIfNegative val="0"/>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Downside!$AA$59:$AP$59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numCache>
            </c:numRef>
          </c:val>
          <c:extLst>
            <c:ext xmlns:c16="http://schemas.microsoft.com/office/drawing/2014/chart" uri="{C3380CC4-5D6E-409C-BE32-E72D297353CC}">
              <c16:uniqueId val="{00000005-FCEC-46CD-A75C-231F6C60016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Downside!$Z$54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Downside!$AA$53:$AP$53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Downside!$AA$54:$AP$54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CEC-46CD-A75C-231F6C60016A}"/>
                  </c:ext>
                </c:extLst>
              </c15:ser>
            </c15:filteredBarSeries>
          </c:ext>
        </c:extLst>
      </c:barChart>
      <c:lineChart>
        <c:grouping val="standard"/>
        <c:varyColors val="0"/>
        <c:ser>
          <c:idx val="6"/>
          <c:order val="6"/>
          <c:tx>
            <c:strRef>
              <c:f>Downside!$Z$60</c:f>
              <c:strCache>
                <c:ptCount val="1"/>
                <c:pt idx="0">
                  <c:v>CAPACITY</c:v>
                </c:pt>
              </c:strCache>
            </c:strRef>
          </c:tx>
          <c:spPr>
            <a:ln w="19050" cap="rnd" cmpd="sng" algn="ctr">
              <a:solidFill>
                <a:schemeClr val="tx1"/>
              </a:solidFill>
              <a:prstDash val="solid"/>
              <a:round/>
            </a:ln>
            <a:effectLst/>
          </c:spPr>
          <c:marker>
            <c:symbol val="none"/>
          </c:marker>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Downside!$AA$60:$AP$60</c:f>
              <c:numCache>
                <c:formatCode>General</c:formatCode>
                <c:ptCount val="16"/>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numCache>
            </c:numRef>
          </c:val>
          <c:smooth val="0"/>
          <c:extLst>
            <c:ext xmlns:c16="http://schemas.microsoft.com/office/drawing/2014/chart" uri="{C3380CC4-5D6E-409C-BE32-E72D297353CC}">
              <c16:uniqueId val="{00000006-FCEC-46CD-A75C-231F6C60016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6"/>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Downside!$Z$63</c:f>
              <c:strCache>
                <c:ptCount val="1"/>
                <c:pt idx="0">
                  <c:v>Downside</c:v>
                </c:pt>
              </c:strCache>
            </c:strRef>
          </c:tx>
          <c:dPt>
            <c:idx val="0"/>
            <c:bubble3D val="0"/>
            <c:spPr>
              <a:solidFill>
                <a:schemeClr val="accent3"/>
              </a:solidFill>
              <a:ln>
                <a:noFill/>
              </a:ln>
              <a:effectLst/>
            </c:spPr>
            <c:extLst>
              <c:ext xmlns:c16="http://schemas.microsoft.com/office/drawing/2014/chart" uri="{C3380CC4-5D6E-409C-BE32-E72D297353CC}">
                <c16:uniqueId val="{00000001-7D27-46C5-98EF-9D7ABF435242}"/>
              </c:ext>
            </c:extLst>
          </c:dPt>
          <c:dPt>
            <c:idx val="1"/>
            <c:bubble3D val="0"/>
            <c:spPr>
              <a:solidFill>
                <a:schemeClr val="accent4"/>
              </a:solidFill>
              <a:ln>
                <a:noFill/>
              </a:ln>
              <a:effectLst/>
            </c:spPr>
            <c:extLst>
              <c:ext xmlns:c16="http://schemas.microsoft.com/office/drawing/2014/chart" uri="{C3380CC4-5D6E-409C-BE32-E72D297353CC}">
                <c16:uniqueId val="{00000003-7D27-46C5-98EF-9D7ABF435242}"/>
              </c:ext>
            </c:extLst>
          </c:dPt>
          <c:dPt>
            <c:idx val="2"/>
            <c:bubble3D val="0"/>
            <c:spPr>
              <a:solidFill>
                <a:schemeClr val="accent5"/>
              </a:solidFill>
              <a:ln>
                <a:noFill/>
              </a:ln>
              <a:effectLst/>
            </c:spPr>
            <c:extLst>
              <c:ext xmlns:c16="http://schemas.microsoft.com/office/drawing/2014/chart" uri="{C3380CC4-5D6E-409C-BE32-E72D297353CC}">
                <c16:uniqueId val="{00000005-7D27-46C5-98EF-9D7ABF435242}"/>
              </c:ext>
            </c:extLst>
          </c:dPt>
          <c:dPt>
            <c:idx val="3"/>
            <c:bubble3D val="0"/>
            <c:spPr>
              <a:solidFill>
                <a:schemeClr val="accent6"/>
              </a:solidFill>
              <a:ln>
                <a:noFill/>
              </a:ln>
              <a:effectLst/>
            </c:spPr>
            <c:extLst>
              <c:ext xmlns:c16="http://schemas.microsoft.com/office/drawing/2014/chart" uri="{C3380CC4-5D6E-409C-BE32-E72D297353CC}">
                <c16:uniqueId val="{00000007-7D27-46C5-98EF-9D7ABF435242}"/>
              </c:ext>
            </c:extLst>
          </c:dPt>
          <c:dLbls>
            <c:dLbl>
              <c:idx val="0"/>
              <c:delete val="1"/>
              <c:extLst>
                <c:ext xmlns:c15="http://schemas.microsoft.com/office/drawing/2012/chart" uri="{CE6537A1-D6FC-4f65-9D91-7224C49458BB}"/>
                <c:ext xmlns:c16="http://schemas.microsoft.com/office/drawing/2014/chart" uri="{C3380CC4-5D6E-409C-BE32-E72D297353CC}">
                  <c16:uniqueId val="{00000001-7D27-46C5-98EF-9D7ABF435242}"/>
                </c:ext>
              </c:extLst>
            </c:dLbl>
            <c:dLbl>
              <c:idx val="1"/>
              <c:layout>
                <c:manualLayout>
                  <c:x val="-1.1928686702597431E-2"/>
                  <c:y val="1.307516407153238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7-46C5-98EF-9D7ABF435242}"/>
                </c:ext>
              </c:extLst>
            </c:dLbl>
            <c:dLbl>
              <c:idx val="2"/>
              <c:layout>
                <c:manualLayout>
                  <c:x val="-0.27100414633571818"/>
                  <c:y val="-8.14586071919798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27-46C5-98EF-9D7ABF435242}"/>
                </c:ext>
              </c:extLst>
            </c:dLbl>
            <c:dLbl>
              <c:idx val="3"/>
              <c:layout>
                <c:manualLayout>
                  <c:x val="-5.6520467685066932E-2"/>
                  <c:y val="1.6873144410970656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D27-46C5-98EF-9D7ABF435242}"/>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Downside!$AA$62:$AF$62</c15:sqref>
                  </c15:fullRef>
                </c:ext>
              </c:extLst>
              <c:f>Downside!$AC$62:$AF$62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Downside!$AA$63:$AF$63</c15:sqref>
                  </c15:fullRef>
                </c:ext>
              </c:extLst>
              <c:f>Downside!$AC$63:$AF$63</c:f>
              <c:numCache>
                <c:formatCode>General</c:formatCode>
                <c:ptCount val="4"/>
                <c:pt idx="0">
                  <c:v>0</c:v>
                </c:pt>
                <c:pt idx="1">
                  <c:v>2</c:v>
                </c:pt>
                <c:pt idx="2">
                  <c:v>17</c:v>
                </c:pt>
                <c:pt idx="3">
                  <c:v>1</c:v>
                </c:pt>
              </c:numCache>
            </c:numRef>
          </c:val>
          <c:extLst>
            <c:ext xmlns:c15="http://schemas.microsoft.com/office/drawing/2012/chart" uri="{02D57815-91ED-43cb-92C2-25804820EDAC}">
              <c15:categoryFilterExceptions>
                <c15:categoryFilterException>
                  <c15:sqref>Downside!$AA$63</c15:sqref>
                  <c15:spPr xmlns:c15="http://schemas.microsoft.com/office/drawing/2012/chart">
                    <a:solidFill>
                      <a:schemeClr val="accent1"/>
                    </a:solidFill>
                    <a:ln>
                      <a:noFill/>
                    </a:ln>
                    <a:effectLst/>
                  </c15:spPr>
                  <c15:bubble3D val="0"/>
                </c15:categoryFilterException>
                <c15:categoryFilterException>
                  <c15:sqref>Downside!$AB$63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7D27-46C5-98EF-9D7ABF435242}"/>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Downside!$Z$47</c:f>
              <c:strCache>
                <c:ptCount val="1"/>
                <c:pt idx="0">
                  <c:v>Downside</c:v>
                </c:pt>
              </c:strCache>
            </c:strRef>
          </c:tx>
          <c:dPt>
            <c:idx val="0"/>
            <c:bubble3D val="0"/>
            <c:spPr>
              <a:solidFill>
                <a:schemeClr val="accent1"/>
              </a:solidFill>
              <a:ln>
                <a:noFill/>
              </a:ln>
              <a:effectLst/>
            </c:spPr>
            <c:extLst>
              <c:ext xmlns:c16="http://schemas.microsoft.com/office/drawing/2014/chart" uri="{C3380CC4-5D6E-409C-BE32-E72D297353CC}">
                <c16:uniqueId val="{00000001-971C-4759-9797-132E1C4CCEBF}"/>
              </c:ext>
            </c:extLst>
          </c:dPt>
          <c:dPt>
            <c:idx val="1"/>
            <c:bubble3D val="0"/>
            <c:spPr>
              <a:solidFill>
                <a:schemeClr val="accent2"/>
              </a:solidFill>
              <a:ln>
                <a:noFill/>
              </a:ln>
              <a:effectLst/>
            </c:spPr>
            <c:extLst>
              <c:ext xmlns:c16="http://schemas.microsoft.com/office/drawing/2014/chart" uri="{C3380CC4-5D6E-409C-BE32-E72D297353CC}">
                <c16:uniqueId val="{00000003-971C-4759-9797-132E1C4CCEBF}"/>
              </c:ext>
            </c:extLst>
          </c:dPt>
          <c:dPt>
            <c:idx val="2"/>
            <c:bubble3D val="0"/>
            <c:spPr>
              <a:solidFill>
                <a:schemeClr val="accent3"/>
              </a:solidFill>
              <a:ln>
                <a:noFill/>
              </a:ln>
              <a:effectLst/>
            </c:spPr>
            <c:extLst>
              <c:ext xmlns:c16="http://schemas.microsoft.com/office/drawing/2014/chart" uri="{C3380CC4-5D6E-409C-BE32-E72D297353CC}">
                <c16:uniqueId val="{00000005-971C-4759-9797-132E1C4CCEBF}"/>
              </c:ext>
            </c:extLst>
          </c:dPt>
          <c:dPt>
            <c:idx val="3"/>
            <c:bubble3D val="0"/>
            <c:spPr>
              <a:solidFill>
                <a:schemeClr val="accent4"/>
              </a:solidFill>
              <a:ln>
                <a:noFill/>
              </a:ln>
              <a:effectLst/>
            </c:spPr>
            <c:extLst>
              <c:ext xmlns:c16="http://schemas.microsoft.com/office/drawing/2014/chart" uri="{C3380CC4-5D6E-409C-BE32-E72D297353CC}">
                <c16:uniqueId val="{00000007-971C-4759-9797-132E1C4CCEBF}"/>
              </c:ext>
            </c:extLst>
          </c:dPt>
          <c:dPt>
            <c:idx val="4"/>
            <c:bubble3D val="0"/>
            <c:spPr>
              <a:solidFill>
                <a:schemeClr val="accent5"/>
              </a:solidFill>
              <a:ln>
                <a:noFill/>
              </a:ln>
              <a:effectLst/>
            </c:spPr>
            <c:extLst>
              <c:ext xmlns:c16="http://schemas.microsoft.com/office/drawing/2014/chart" uri="{C3380CC4-5D6E-409C-BE32-E72D297353CC}">
                <c16:uniqueId val="{00000009-971C-4759-9797-132E1C4CCEBF}"/>
              </c:ext>
            </c:extLst>
          </c:dPt>
          <c:dPt>
            <c:idx val="5"/>
            <c:bubble3D val="0"/>
            <c:spPr>
              <a:solidFill>
                <a:schemeClr val="accent6"/>
              </a:solidFill>
              <a:ln>
                <a:noFill/>
              </a:ln>
              <a:effectLst/>
            </c:spPr>
            <c:extLst>
              <c:ext xmlns:c16="http://schemas.microsoft.com/office/drawing/2014/chart" uri="{C3380CC4-5D6E-409C-BE32-E72D297353CC}">
                <c16:uniqueId val="{0000000B-971C-4759-9797-132E1C4CCEBF}"/>
              </c:ext>
            </c:extLst>
          </c:dPt>
          <c:dLbls>
            <c:dLbl>
              <c:idx val="0"/>
              <c:delete val="1"/>
              <c:extLst>
                <c:ext xmlns:c15="http://schemas.microsoft.com/office/drawing/2012/chart" uri="{CE6537A1-D6FC-4f65-9D91-7224C49458BB}"/>
                <c:ext xmlns:c16="http://schemas.microsoft.com/office/drawing/2014/chart" uri="{C3380CC4-5D6E-409C-BE32-E72D297353CC}">
                  <c16:uniqueId val="{00000001-971C-4759-9797-132E1C4CCEBF}"/>
                </c:ext>
              </c:extLst>
            </c:dLbl>
            <c:dLbl>
              <c:idx val="1"/>
              <c:delete val="1"/>
              <c:extLst>
                <c:ext xmlns:c15="http://schemas.microsoft.com/office/drawing/2012/chart" uri="{CE6537A1-D6FC-4f65-9D91-7224C49458BB}"/>
                <c:ext xmlns:c16="http://schemas.microsoft.com/office/drawing/2014/chart" uri="{C3380CC4-5D6E-409C-BE32-E72D297353CC}">
                  <c16:uniqueId val="{00000003-971C-4759-9797-132E1C4CCEBF}"/>
                </c:ext>
              </c:extLst>
            </c:dLbl>
            <c:dLbl>
              <c:idx val="4"/>
              <c:layout>
                <c:manualLayout>
                  <c:x val="-0.17616088426060389"/>
                  <c:y val="-5.96087620154841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71C-4759-9797-132E1C4CCEBF}"/>
                </c:ext>
              </c:extLst>
            </c:dLbl>
            <c:dLbl>
              <c:idx val="5"/>
              <c:layout>
                <c:manualLayout>
                  <c:x val="-4.6283179723570732E-2"/>
                  <c:y val="2.89499500200475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71C-4759-9797-132E1C4CCEB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Downside!$AA$46:$AF$46</c:f>
              <c:strCache>
                <c:ptCount val="6"/>
                <c:pt idx="0">
                  <c:v>COMMUTER</c:v>
                </c:pt>
                <c:pt idx="1">
                  <c:v>DISABLED</c:v>
                </c:pt>
                <c:pt idx="2">
                  <c:v>ILLEGAL</c:v>
                </c:pt>
                <c:pt idx="3">
                  <c:v>LONG STAY</c:v>
                </c:pt>
                <c:pt idx="4">
                  <c:v>RESIDENT</c:v>
                </c:pt>
                <c:pt idx="5">
                  <c:v>SHORT STAY</c:v>
                </c:pt>
              </c:strCache>
            </c:strRef>
          </c:cat>
          <c:val>
            <c:numRef>
              <c:f>Downside!$AA$47:$AF$47</c:f>
              <c:numCache>
                <c:formatCode>General</c:formatCode>
                <c:ptCount val="6"/>
                <c:pt idx="0">
                  <c:v>0</c:v>
                </c:pt>
                <c:pt idx="1">
                  <c:v>0</c:v>
                </c:pt>
                <c:pt idx="2">
                  <c:v>1</c:v>
                </c:pt>
                <c:pt idx="3">
                  <c:v>1</c:v>
                </c:pt>
                <c:pt idx="4">
                  <c:v>17</c:v>
                </c:pt>
                <c:pt idx="5">
                  <c:v>1</c:v>
                </c:pt>
              </c:numCache>
            </c:numRef>
          </c:val>
          <c:extLst>
            <c:ext xmlns:c16="http://schemas.microsoft.com/office/drawing/2014/chart" uri="{C3380CC4-5D6E-409C-BE32-E72D297353CC}">
              <c16:uniqueId val="{0000000C-971C-4759-9797-132E1C4CCEB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Downside!$AA$46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Downside!$AA$47</c:f>
              <c:numCache>
                <c:formatCode>General</c:formatCode>
                <c:ptCount val="1"/>
                <c:pt idx="0">
                  <c:v>0</c:v>
                </c:pt>
              </c:numCache>
            </c:numRef>
          </c:val>
          <c:extLst>
            <c:ext xmlns:c16="http://schemas.microsoft.com/office/drawing/2014/chart" uri="{C3380CC4-5D6E-409C-BE32-E72D297353CC}">
              <c16:uniqueId val="{00000000-0DDE-4184-B298-075D40A8DF38}"/>
            </c:ext>
          </c:extLst>
        </c:ser>
        <c:ser>
          <c:idx val="1"/>
          <c:order val="1"/>
          <c:tx>
            <c:strRef>
              <c:f>Downside!$AB$46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Downside!$AB$47</c:f>
              <c:numCache>
                <c:formatCode>General</c:formatCode>
                <c:ptCount val="1"/>
                <c:pt idx="0">
                  <c:v>0</c:v>
                </c:pt>
              </c:numCache>
            </c:numRef>
          </c:val>
          <c:extLst>
            <c:ext xmlns:c16="http://schemas.microsoft.com/office/drawing/2014/chart" uri="{C3380CC4-5D6E-409C-BE32-E72D297353CC}">
              <c16:uniqueId val="{00000001-0DDE-4184-B298-075D40A8DF38}"/>
            </c:ext>
          </c:extLst>
        </c:ser>
        <c:ser>
          <c:idx val="2"/>
          <c:order val="2"/>
          <c:tx>
            <c:strRef>
              <c:f>Downside!$AC$46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Downside!$AC$47</c:f>
              <c:numCache>
                <c:formatCode>General</c:formatCode>
                <c:ptCount val="1"/>
                <c:pt idx="0">
                  <c:v>1</c:v>
                </c:pt>
              </c:numCache>
            </c:numRef>
          </c:val>
          <c:extLst>
            <c:ext xmlns:c16="http://schemas.microsoft.com/office/drawing/2014/chart" uri="{C3380CC4-5D6E-409C-BE32-E72D297353CC}">
              <c16:uniqueId val="{00000002-0DDE-4184-B298-075D40A8DF38}"/>
            </c:ext>
          </c:extLst>
        </c:ser>
        <c:ser>
          <c:idx val="3"/>
          <c:order val="3"/>
          <c:tx>
            <c:strRef>
              <c:f>Downside!$AD$46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Downside!$AD$47</c:f>
              <c:numCache>
                <c:formatCode>General</c:formatCode>
                <c:ptCount val="1"/>
                <c:pt idx="0">
                  <c:v>1</c:v>
                </c:pt>
              </c:numCache>
            </c:numRef>
          </c:val>
          <c:extLst>
            <c:ext xmlns:c16="http://schemas.microsoft.com/office/drawing/2014/chart" uri="{C3380CC4-5D6E-409C-BE32-E72D297353CC}">
              <c16:uniqueId val="{00000003-0DDE-4184-B298-075D40A8DF38}"/>
            </c:ext>
          </c:extLst>
        </c:ser>
        <c:ser>
          <c:idx val="4"/>
          <c:order val="4"/>
          <c:tx>
            <c:strRef>
              <c:f>Downside!$AE$46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Downside!$AE$47</c:f>
              <c:numCache>
                <c:formatCode>General</c:formatCode>
                <c:ptCount val="1"/>
                <c:pt idx="0">
                  <c:v>17</c:v>
                </c:pt>
              </c:numCache>
            </c:numRef>
          </c:val>
          <c:extLst>
            <c:ext xmlns:c16="http://schemas.microsoft.com/office/drawing/2014/chart" uri="{C3380CC4-5D6E-409C-BE32-E72D297353CC}">
              <c16:uniqueId val="{00000004-0DDE-4184-B298-075D40A8DF38}"/>
            </c:ext>
          </c:extLst>
        </c:ser>
        <c:ser>
          <c:idx val="5"/>
          <c:order val="5"/>
          <c:tx>
            <c:strRef>
              <c:f>Downside!$AF$46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Downside!$Z$47</c:f>
              <c:strCache>
                <c:ptCount val="1"/>
                <c:pt idx="0">
                  <c:v>Downside</c:v>
                </c:pt>
              </c:strCache>
            </c:strRef>
          </c:cat>
          <c:val>
            <c:numRef>
              <c:f>Downside!$AF$47</c:f>
              <c:numCache>
                <c:formatCode>General</c:formatCode>
                <c:ptCount val="1"/>
                <c:pt idx="0">
                  <c:v>1</c:v>
                </c:pt>
              </c:numCache>
            </c:numRef>
          </c:val>
          <c:extLst>
            <c:ext xmlns:c16="http://schemas.microsoft.com/office/drawing/2014/chart" uri="{C3380CC4-5D6E-409C-BE32-E72D297353CC}">
              <c16:uniqueId val="{00000005-0DDE-4184-B298-075D40A8DF38}"/>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Downside!$AG$46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Downside!$Z$47</c15:sqref>
                        </c15:formulaRef>
                      </c:ext>
                    </c:extLst>
                    <c:strCache>
                      <c:ptCount val="1"/>
                      <c:pt idx="0">
                        <c:v>Downside</c:v>
                      </c:pt>
                    </c:strCache>
                  </c:strRef>
                </c:cat>
                <c:val>
                  <c:numRef>
                    <c:extLst>
                      <c:ext uri="{02D57815-91ED-43cb-92C2-25804820EDAC}">
                        <c15:formulaRef>
                          <c15:sqref>Downside!$AG$47</c15:sqref>
                        </c15:formulaRef>
                      </c:ext>
                    </c:extLst>
                    <c:numCache>
                      <c:formatCode>General</c:formatCode>
                      <c:ptCount val="1"/>
                      <c:pt idx="0">
                        <c:v>20</c:v>
                      </c:pt>
                    </c:numCache>
                  </c:numRef>
                </c:val>
                <c:extLst>
                  <c:ext xmlns:c16="http://schemas.microsoft.com/office/drawing/2014/chart" uri="{C3380CC4-5D6E-409C-BE32-E72D297353CC}">
                    <c16:uniqueId val="{00000006-0DDE-4184-B298-075D40A8DF38}"/>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Downside!$AB$62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Downside!$Z$63</c:f>
              <c:strCache>
                <c:ptCount val="1"/>
                <c:pt idx="0">
                  <c:v>Downside</c:v>
                </c:pt>
              </c:strCache>
            </c:strRef>
          </c:cat>
          <c:val>
            <c:numRef>
              <c:f>Downside!$AB$63</c:f>
              <c:numCache>
                <c:formatCode>General</c:formatCode>
                <c:ptCount val="1"/>
                <c:pt idx="0">
                  <c:v>0</c:v>
                </c:pt>
              </c:numCache>
            </c:numRef>
          </c:val>
          <c:extLst>
            <c:ext xmlns:c16="http://schemas.microsoft.com/office/drawing/2014/chart" uri="{C3380CC4-5D6E-409C-BE32-E72D297353CC}">
              <c16:uniqueId val="{00000000-DCC1-49D3-BF2C-64399D46DF0E}"/>
            </c:ext>
          </c:extLst>
        </c:ser>
        <c:ser>
          <c:idx val="2"/>
          <c:order val="2"/>
          <c:tx>
            <c:strRef>
              <c:f>Downside!$AC$62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Downside!$Z$63</c:f>
              <c:strCache>
                <c:ptCount val="1"/>
                <c:pt idx="0">
                  <c:v>Downside</c:v>
                </c:pt>
              </c:strCache>
            </c:strRef>
          </c:cat>
          <c:val>
            <c:numRef>
              <c:f>Downside!$AC$63</c:f>
              <c:numCache>
                <c:formatCode>General</c:formatCode>
                <c:ptCount val="1"/>
                <c:pt idx="0">
                  <c:v>0</c:v>
                </c:pt>
              </c:numCache>
            </c:numRef>
          </c:val>
          <c:extLst>
            <c:ext xmlns:c16="http://schemas.microsoft.com/office/drawing/2014/chart" uri="{C3380CC4-5D6E-409C-BE32-E72D297353CC}">
              <c16:uniqueId val="{00000001-DCC1-49D3-BF2C-64399D46DF0E}"/>
            </c:ext>
          </c:extLst>
        </c:ser>
        <c:ser>
          <c:idx val="3"/>
          <c:order val="3"/>
          <c:tx>
            <c:strRef>
              <c:f>Downside!$AD$62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Downside!$Z$63</c:f>
              <c:strCache>
                <c:ptCount val="1"/>
                <c:pt idx="0">
                  <c:v>Downside</c:v>
                </c:pt>
              </c:strCache>
            </c:strRef>
          </c:cat>
          <c:val>
            <c:numRef>
              <c:f>Downside!$AD$63</c:f>
              <c:numCache>
                <c:formatCode>General</c:formatCode>
                <c:ptCount val="1"/>
                <c:pt idx="0">
                  <c:v>2</c:v>
                </c:pt>
              </c:numCache>
            </c:numRef>
          </c:val>
          <c:extLst>
            <c:ext xmlns:c16="http://schemas.microsoft.com/office/drawing/2014/chart" uri="{C3380CC4-5D6E-409C-BE32-E72D297353CC}">
              <c16:uniqueId val="{00000002-DCC1-49D3-BF2C-64399D46DF0E}"/>
            </c:ext>
          </c:extLst>
        </c:ser>
        <c:ser>
          <c:idx val="4"/>
          <c:order val="4"/>
          <c:tx>
            <c:strRef>
              <c:f>Downside!$AE$62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Downside!$Z$63</c:f>
              <c:strCache>
                <c:ptCount val="1"/>
                <c:pt idx="0">
                  <c:v>Downside</c:v>
                </c:pt>
              </c:strCache>
            </c:strRef>
          </c:cat>
          <c:val>
            <c:numRef>
              <c:f>Downside!$AE$63</c:f>
              <c:numCache>
                <c:formatCode>General</c:formatCode>
                <c:ptCount val="1"/>
                <c:pt idx="0">
                  <c:v>17</c:v>
                </c:pt>
              </c:numCache>
            </c:numRef>
          </c:val>
          <c:extLst>
            <c:ext xmlns:c16="http://schemas.microsoft.com/office/drawing/2014/chart" uri="{C3380CC4-5D6E-409C-BE32-E72D297353CC}">
              <c16:uniqueId val="{00000003-DCC1-49D3-BF2C-64399D46DF0E}"/>
            </c:ext>
          </c:extLst>
        </c:ser>
        <c:ser>
          <c:idx val="5"/>
          <c:order val="5"/>
          <c:tx>
            <c:strRef>
              <c:f>Downside!$AF$62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Downside!$Z$63</c:f>
              <c:strCache>
                <c:ptCount val="1"/>
                <c:pt idx="0">
                  <c:v>Downside</c:v>
                </c:pt>
              </c:strCache>
            </c:strRef>
          </c:cat>
          <c:val>
            <c:numRef>
              <c:f>Downside!$AF$63</c:f>
              <c:numCache>
                <c:formatCode>General</c:formatCode>
                <c:ptCount val="1"/>
                <c:pt idx="0">
                  <c:v>1</c:v>
                </c:pt>
              </c:numCache>
            </c:numRef>
          </c:val>
          <c:extLst>
            <c:ext xmlns:c16="http://schemas.microsoft.com/office/drawing/2014/chart" uri="{C3380CC4-5D6E-409C-BE32-E72D297353CC}">
              <c16:uniqueId val="{00000004-DCC1-49D3-BF2C-64399D46DF0E}"/>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Downside!$AA$62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Downside!$Z$63</c15:sqref>
                        </c15:formulaRef>
                      </c:ext>
                    </c:extLst>
                    <c:strCache>
                      <c:ptCount val="1"/>
                      <c:pt idx="0">
                        <c:v>Downside</c:v>
                      </c:pt>
                    </c:strCache>
                  </c:strRef>
                </c:cat>
                <c:val>
                  <c:numRef>
                    <c:extLst>
                      <c:ext uri="{02D57815-91ED-43cb-92C2-25804820EDAC}">
                        <c15:formulaRef>
                          <c15:sqref>Downside!$AA$63</c15:sqref>
                        </c15:formulaRef>
                      </c:ext>
                    </c:extLst>
                    <c:numCache>
                      <c:formatCode>General</c:formatCode>
                      <c:ptCount val="1"/>
                      <c:pt idx="0">
                        <c:v>0</c:v>
                      </c:pt>
                    </c:numCache>
                  </c:numRef>
                </c:val>
                <c:extLst>
                  <c:ext xmlns:c16="http://schemas.microsoft.com/office/drawing/2014/chart" uri="{C3380CC4-5D6E-409C-BE32-E72D297353CC}">
                    <c16:uniqueId val="{00000005-DCC1-49D3-BF2C-64399D46DF0E}"/>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Downside!$Z$79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Downside!$AA$37:$AP$37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Downside!$AA$79:$AP$79</c:f>
              <c:numCache>
                <c:formatCode>General</c:formatCode>
                <c:ptCount val="16"/>
                <c:pt idx="0">
                  <c:v>1</c:v>
                </c:pt>
                <c:pt idx="1">
                  <c:v>1</c:v>
                </c:pt>
                <c:pt idx="2">
                  <c:v>0</c:v>
                </c:pt>
                <c:pt idx="3">
                  <c:v>0</c:v>
                </c:pt>
                <c:pt idx="4">
                  <c:v>1</c:v>
                </c:pt>
                <c:pt idx="5">
                  <c:v>1</c:v>
                </c:pt>
                <c:pt idx="6">
                  <c:v>-1</c:v>
                </c:pt>
                <c:pt idx="7">
                  <c:v>-1</c:v>
                </c:pt>
                <c:pt idx="8">
                  <c:v>-1</c:v>
                </c:pt>
                <c:pt idx="9">
                  <c:v>-1</c:v>
                </c:pt>
                <c:pt idx="10">
                  <c:v>-2</c:v>
                </c:pt>
                <c:pt idx="11">
                  <c:v>-1</c:v>
                </c:pt>
                <c:pt idx="12">
                  <c:v>-1</c:v>
                </c:pt>
                <c:pt idx="13">
                  <c:v>0</c:v>
                </c:pt>
                <c:pt idx="14">
                  <c:v>0</c:v>
                </c:pt>
                <c:pt idx="15">
                  <c:v>0</c:v>
                </c:pt>
              </c:numCache>
            </c:numRef>
          </c:val>
          <c:extLst>
            <c:ext xmlns:c16="http://schemas.microsoft.com/office/drawing/2014/chart" uri="{C3380CC4-5D6E-409C-BE32-E72D297353CC}">
              <c16:uniqueId val="{00000000-9993-4D34-877C-C576494EF71D}"/>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5"/>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Downside!$Z$95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Downside!$AA$53:$AP$53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Downside!$AA$95:$AP$95</c:f>
              <c:numCache>
                <c:formatCode>General</c:formatCode>
                <c:ptCount val="16"/>
                <c:pt idx="0">
                  <c:v>0</c:v>
                </c:pt>
                <c:pt idx="1">
                  <c:v>0</c:v>
                </c:pt>
                <c:pt idx="2">
                  <c:v>0</c:v>
                </c:pt>
                <c:pt idx="3">
                  <c:v>1</c:v>
                </c:pt>
                <c:pt idx="4">
                  <c:v>1</c:v>
                </c:pt>
                <c:pt idx="5">
                  <c:v>0</c:v>
                </c:pt>
                <c:pt idx="6">
                  <c:v>1</c:v>
                </c:pt>
                <c:pt idx="7">
                  <c:v>0</c:v>
                </c:pt>
                <c:pt idx="8">
                  <c:v>1</c:v>
                </c:pt>
                <c:pt idx="9">
                  <c:v>0</c:v>
                </c:pt>
                <c:pt idx="10">
                  <c:v>3</c:v>
                </c:pt>
                <c:pt idx="11">
                  <c:v>1</c:v>
                </c:pt>
                <c:pt idx="12">
                  <c:v>2</c:v>
                </c:pt>
                <c:pt idx="13">
                  <c:v>1</c:v>
                </c:pt>
                <c:pt idx="14">
                  <c:v>2</c:v>
                </c:pt>
                <c:pt idx="15">
                  <c:v>2</c:v>
                </c:pt>
              </c:numCache>
            </c:numRef>
          </c:val>
          <c:extLst>
            <c:ext xmlns:c16="http://schemas.microsoft.com/office/drawing/2014/chart" uri="{C3380CC4-5D6E-409C-BE32-E72D297353CC}">
              <c16:uniqueId val="{00000000-7B2B-48CE-B798-66A88CF01C20}"/>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5"/>
          <c:min val="-3"/>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majorUnit val="1"/>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'Elmtree Road'!$Z$38</c:f>
              <c:strCache>
                <c:ptCount val="1"/>
                <c:pt idx="0">
                  <c:v>COMMUTER</c:v>
                </c:pt>
              </c:strCache>
            </c:strRef>
          </c:tx>
          <c:spPr>
            <a:solidFill>
              <a:schemeClr val="accent1"/>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Road'!$AA$38:$AP$38</c:f>
              <c:numCache>
                <c:formatCode>General</c:formatCode>
                <c:ptCount val="16"/>
                <c:pt idx="0">
                  <c:v>0</c:v>
                </c:pt>
                <c:pt idx="1">
                  <c:v>0</c:v>
                </c:pt>
                <c:pt idx="2">
                  <c:v>0</c:v>
                </c:pt>
                <c:pt idx="3">
                  <c:v>1</c:v>
                </c:pt>
                <c:pt idx="4">
                  <c:v>4</c:v>
                </c:pt>
                <c:pt idx="5">
                  <c:v>4</c:v>
                </c:pt>
                <c:pt idx="6">
                  <c:v>4</c:v>
                </c:pt>
                <c:pt idx="7">
                  <c:v>4</c:v>
                </c:pt>
                <c:pt idx="8">
                  <c:v>4</c:v>
                </c:pt>
                <c:pt idx="9">
                  <c:v>4</c:v>
                </c:pt>
                <c:pt idx="10">
                  <c:v>4</c:v>
                </c:pt>
                <c:pt idx="11">
                  <c:v>1</c:v>
                </c:pt>
                <c:pt idx="12">
                  <c:v>1</c:v>
                </c:pt>
                <c:pt idx="13">
                  <c:v>1</c:v>
                </c:pt>
                <c:pt idx="14">
                  <c:v>0</c:v>
                </c:pt>
                <c:pt idx="15">
                  <c:v>0</c:v>
                </c:pt>
              </c:numCache>
            </c:numRef>
          </c:val>
          <c:extLst>
            <c:ext xmlns:c16="http://schemas.microsoft.com/office/drawing/2014/chart" uri="{C3380CC4-5D6E-409C-BE32-E72D297353CC}">
              <c16:uniqueId val="{0000000F-F0C0-4F57-84B8-832B8D1AF653}"/>
            </c:ext>
          </c:extLst>
        </c:ser>
        <c:ser>
          <c:idx val="1"/>
          <c:order val="1"/>
          <c:tx>
            <c:strRef>
              <c:f>'Elmtree Road'!$Z$39</c:f>
              <c:strCache>
                <c:ptCount val="1"/>
                <c:pt idx="0">
                  <c:v>DISABLED</c:v>
                </c:pt>
              </c:strCache>
            </c:strRef>
          </c:tx>
          <c:spPr>
            <a:solidFill>
              <a:schemeClr val="accent2"/>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F0C0-4F57-84B8-832B8D1AF653}"/>
            </c:ext>
          </c:extLst>
        </c:ser>
        <c:ser>
          <c:idx val="2"/>
          <c:order val="2"/>
          <c:tx>
            <c:strRef>
              <c:f>'Elmtree Road'!$Z$40</c:f>
              <c:strCache>
                <c:ptCount val="1"/>
                <c:pt idx="0">
                  <c:v>ILLEGAL</c:v>
                </c:pt>
              </c:strCache>
            </c:strRef>
          </c:tx>
          <c:spPr>
            <a:solidFill>
              <a:schemeClr val="accent3"/>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Road'!$AA$40:$AP$40</c:f>
              <c:numCache>
                <c:formatCode>General</c:formatCode>
                <c:ptCount val="16"/>
                <c:pt idx="0">
                  <c:v>4</c:v>
                </c:pt>
                <c:pt idx="1">
                  <c:v>4</c:v>
                </c:pt>
                <c:pt idx="2">
                  <c:v>4</c:v>
                </c:pt>
                <c:pt idx="3">
                  <c:v>4</c:v>
                </c:pt>
                <c:pt idx="4">
                  <c:v>6</c:v>
                </c:pt>
                <c:pt idx="5">
                  <c:v>6</c:v>
                </c:pt>
                <c:pt idx="6">
                  <c:v>5</c:v>
                </c:pt>
                <c:pt idx="7">
                  <c:v>7</c:v>
                </c:pt>
                <c:pt idx="8">
                  <c:v>7</c:v>
                </c:pt>
                <c:pt idx="9">
                  <c:v>7</c:v>
                </c:pt>
                <c:pt idx="10">
                  <c:v>7</c:v>
                </c:pt>
                <c:pt idx="11">
                  <c:v>6</c:v>
                </c:pt>
                <c:pt idx="12">
                  <c:v>6</c:v>
                </c:pt>
                <c:pt idx="13">
                  <c:v>6</c:v>
                </c:pt>
                <c:pt idx="14">
                  <c:v>7</c:v>
                </c:pt>
                <c:pt idx="15">
                  <c:v>7</c:v>
                </c:pt>
              </c:numCache>
            </c:numRef>
          </c:val>
          <c:extLst>
            <c:ext xmlns:c16="http://schemas.microsoft.com/office/drawing/2014/chart" uri="{C3380CC4-5D6E-409C-BE32-E72D297353CC}">
              <c16:uniqueId val="{00000013-F0C0-4F57-84B8-832B8D1AF653}"/>
            </c:ext>
          </c:extLst>
        </c:ser>
        <c:ser>
          <c:idx val="3"/>
          <c:order val="3"/>
          <c:tx>
            <c:strRef>
              <c:f>'Elmtree Road'!$Z$41</c:f>
              <c:strCache>
                <c:ptCount val="1"/>
                <c:pt idx="0">
                  <c:v>LONG STAY</c:v>
                </c:pt>
              </c:strCache>
            </c:strRef>
          </c:tx>
          <c:spPr>
            <a:solidFill>
              <a:schemeClr val="accent4"/>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Road'!$AA$41:$AP$41</c:f>
              <c:numCache>
                <c:formatCode>General</c:formatCode>
                <c:ptCount val="16"/>
                <c:pt idx="0">
                  <c:v>0</c:v>
                </c:pt>
                <c:pt idx="1">
                  <c:v>0</c:v>
                </c:pt>
                <c:pt idx="2">
                  <c:v>0</c:v>
                </c:pt>
                <c:pt idx="3">
                  <c:v>0</c:v>
                </c:pt>
                <c:pt idx="4">
                  <c:v>0</c:v>
                </c:pt>
                <c:pt idx="5">
                  <c:v>0</c:v>
                </c:pt>
                <c:pt idx="6">
                  <c:v>2</c:v>
                </c:pt>
                <c:pt idx="7">
                  <c:v>3</c:v>
                </c:pt>
                <c:pt idx="8">
                  <c:v>3</c:v>
                </c:pt>
                <c:pt idx="9">
                  <c:v>3</c:v>
                </c:pt>
                <c:pt idx="10">
                  <c:v>3</c:v>
                </c:pt>
                <c:pt idx="11">
                  <c:v>1</c:v>
                </c:pt>
                <c:pt idx="12">
                  <c:v>1</c:v>
                </c:pt>
                <c:pt idx="13">
                  <c:v>1</c:v>
                </c:pt>
                <c:pt idx="14">
                  <c:v>0</c:v>
                </c:pt>
                <c:pt idx="15">
                  <c:v>0</c:v>
                </c:pt>
              </c:numCache>
            </c:numRef>
          </c:val>
          <c:extLst>
            <c:ext xmlns:c16="http://schemas.microsoft.com/office/drawing/2014/chart" uri="{C3380CC4-5D6E-409C-BE32-E72D297353CC}">
              <c16:uniqueId val="{00000015-F0C0-4F57-84B8-832B8D1AF653}"/>
            </c:ext>
          </c:extLst>
        </c:ser>
        <c:ser>
          <c:idx val="4"/>
          <c:order val="4"/>
          <c:tx>
            <c:strRef>
              <c:f>'Elmtree Road'!$Z$42</c:f>
              <c:strCache>
                <c:ptCount val="1"/>
                <c:pt idx="0">
                  <c:v>RESIDENT</c:v>
                </c:pt>
              </c:strCache>
            </c:strRef>
          </c:tx>
          <c:spPr>
            <a:solidFill>
              <a:schemeClr val="accent5"/>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Road'!$AA$42:$AP$42</c:f>
              <c:numCache>
                <c:formatCode>General</c:formatCode>
                <c:ptCount val="16"/>
                <c:pt idx="0">
                  <c:v>36</c:v>
                </c:pt>
                <c:pt idx="1">
                  <c:v>34</c:v>
                </c:pt>
                <c:pt idx="2">
                  <c:v>35</c:v>
                </c:pt>
                <c:pt idx="3">
                  <c:v>34</c:v>
                </c:pt>
                <c:pt idx="4">
                  <c:v>32</c:v>
                </c:pt>
                <c:pt idx="5">
                  <c:v>32</c:v>
                </c:pt>
                <c:pt idx="6">
                  <c:v>31</c:v>
                </c:pt>
                <c:pt idx="7">
                  <c:v>31</c:v>
                </c:pt>
                <c:pt idx="8">
                  <c:v>31</c:v>
                </c:pt>
                <c:pt idx="9">
                  <c:v>30</c:v>
                </c:pt>
                <c:pt idx="10">
                  <c:v>31</c:v>
                </c:pt>
                <c:pt idx="11">
                  <c:v>39</c:v>
                </c:pt>
                <c:pt idx="12">
                  <c:v>39</c:v>
                </c:pt>
                <c:pt idx="13">
                  <c:v>40</c:v>
                </c:pt>
                <c:pt idx="14">
                  <c:v>39</c:v>
                </c:pt>
                <c:pt idx="15">
                  <c:v>38</c:v>
                </c:pt>
              </c:numCache>
            </c:numRef>
          </c:val>
          <c:extLst>
            <c:ext xmlns:c16="http://schemas.microsoft.com/office/drawing/2014/chart" uri="{C3380CC4-5D6E-409C-BE32-E72D297353CC}">
              <c16:uniqueId val="{00000017-F0C0-4F57-84B8-832B8D1AF653}"/>
            </c:ext>
          </c:extLst>
        </c:ser>
        <c:ser>
          <c:idx val="5"/>
          <c:order val="5"/>
          <c:tx>
            <c:strRef>
              <c:f>'Elmtree Road'!$Z$43</c:f>
              <c:strCache>
                <c:ptCount val="1"/>
                <c:pt idx="0">
                  <c:v>SHORT STAY</c:v>
                </c:pt>
              </c:strCache>
            </c:strRef>
          </c:tx>
          <c:spPr>
            <a:solidFill>
              <a:schemeClr val="accent6"/>
            </a:solidFill>
            <a:ln>
              <a:noFill/>
            </a:ln>
            <a:effectLst/>
          </c:spPr>
          <c:invertIfNegative val="0"/>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Road'!$AA$43:$AP$43</c:f>
              <c:numCache>
                <c:formatCode>General</c:formatCode>
                <c:ptCount val="16"/>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0</c:v>
                </c:pt>
                <c:pt idx="15">
                  <c:v>0</c:v>
                </c:pt>
              </c:numCache>
            </c:numRef>
          </c:val>
          <c:extLst>
            <c:ext xmlns:c16="http://schemas.microsoft.com/office/drawing/2014/chart" uri="{C3380CC4-5D6E-409C-BE32-E72D297353CC}">
              <c16:uniqueId val="{00000019-F0C0-4F57-84B8-832B8D1AF653}"/>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'Elmtree Road'!$Z$44</c:f>
              <c:strCache>
                <c:ptCount val="1"/>
                <c:pt idx="0">
                  <c:v>CAPACITY</c:v>
                </c:pt>
              </c:strCache>
            </c:strRef>
          </c:tx>
          <c:spPr>
            <a:ln w="19050" cap="rnd" cmpd="sng" algn="ctr">
              <a:solidFill>
                <a:schemeClr val="tx1"/>
              </a:solidFill>
              <a:prstDash val="solid"/>
              <a:round/>
            </a:ln>
            <a:effectLst/>
          </c:spPr>
          <c:marker>
            <c:symbol val="none"/>
          </c:marker>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Road'!$AA$44:$AP$44</c:f>
              <c:numCache>
                <c:formatCode>General</c:formatCode>
                <c:ptCount val="16"/>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numCache>
            </c:numRef>
          </c:val>
          <c:smooth val="0"/>
          <c:extLst>
            <c:ext xmlns:c16="http://schemas.microsoft.com/office/drawing/2014/chart" uri="{C3380CC4-5D6E-409C-BE32-E72D297353CC}">
              <c16:uniqueId val="{0000001B-F0C0-4F57-84B8-832B8D1AF653}"/>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'Allbrook Close'!$Z$38</c:f>
              <c:strCache>
                <c:ptCount val="1"/>
                <c:pt idx="0">
                  <c:v>COMMUTER</c:v>
                </c:pt>
              </c:strCache>
            </c:strRef>
          </c:tx>
          <c:spPr>
            <a:solidFill>
              <a:schemeClr val="accent1"/>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Close'!$AA$38:$AP$38</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E0B-4C1C-BEB4-FD504C832D47}"/>
            </c:ext>
          </c:extLst>
        </c:ser>
        <c:ser>
          <c:idx val="1"/>
          <c:order val="1"/>
          <c:tx>
            <c:strRef>
              <c:f>'Allbrook Close'!$Z$39</c:f>
              <c:strCache>
                <c:ptCount val="1"/>
                <c:pt idx="0">
                  <c:v>DISABLED</c:v>
                </c:pt>
              </c:strCache>
            </c:strRef>
          </c:tx>
          <c:spPr>
            <a:solidFill>
              <a:schemeClr val="accent2"/>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Close'!$AA$39:$AP$39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0E0B-4C1C-BEB4-FD504C832D47}"/>
            </c:ext>
          </c:extLst>
        </c:ser>
        <c:ser>
          <c:idx val="2"/>
          <c:order val="2"/>
          <c:tx>
            <c:strRef>
              <c:f>'Allbrook Close'!$Z$40</c:f>
              <c:strCache>
                <c:ptCount val="1"/>
                <c:pt idx="0">
                  <c:v>ILLEGAL</c:v>
                </c:pt>
              </c:strCache>
            </c:strRef>
          </c:tx>
          <c:spPr>
            <a:solidFill>
              <a:schemeClr val="accent3"/>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Close'!$AA$40:$AP$40</c:f>
              <c:numCache>
                <c:formatCode>General</c:formatCode>
                <c:ptCount val="16"/>
                <c:pt idx="0">
                  <c:v>2</c:v>
                </c:pt>
                <c:pt idx="1">
                  <c:v>2</c:v>
                </c:pt>
                <c:pt idx="2">
                  <c:v>2</c:v>
                </c:pt>
                <c:pt idx="3">
                  <c:v>2</c:v>
                </c:pt>
                <c:pt idx="4">
                  <c:v>2</c:v>
                </c:pt>
                <c:pt idx="5">
                  <c:v>2</c:v>
                </c:pt>
                <c:pt idx="6">
                  <c:v>2</c:v>
                </c:pt>
                <c:pt idx="7">
                  <c:v>2</c:v>
                </c:pt>
                <c:pt idx="8">
                  <c:v>2</c:v>
                </c:pt>
                <c:pt idx="9">
                  <c:v>2</c:v>
                </c:pt>
                <c:pt idx="10">
                  <c:v>2</c:v>
                </c:pt>
                <c:pt idx="11">
                  <c:v>3</c:v>
                </c:pt>
                <c:pt idx="12">
                  <c:v>3</c:v>
                </c:pt>
                <c:pt idx="13">
                  <c:v>4</c:v>
                </c:pt>
                <c:pt idx="14">
                  <c:v>2</c:v>
                </c:pt>
                <c:pt idx="15">
                  <c:v>2</c:v>
                </c:pt>
              </c:numCache>
            </c:numRef>
          </c:val>
          <c:extLst>
            <c:ext xmlns:c16="http://schemas.microsoft.com/office/drawing/2014/chart" uri="{C3380CC4-5D6E-409C-BE32-E72D297353CC}">
              <c16:uniqueId val="{00000005-0E0B-4C1C-BEB4-FD504C832D47}"/>
            </c:ext>
          </c:extLst>
        </c:ser>
        <c:ser>
          <c:idx val="3"/>
          <c:order val="3"/>
          <c:tx>
            <c:strRef>
              <c:f>'Allbrook Close'!$Z$41</c:f>
              <c:strCache>
                <c:ptCount val="1"/>
                <c:pt idx="0">
                  <c:v>LONG STAY</c:v>
                </c:pt>
              </c:strCache>
            </c:strRef>
          </c:tx>
          <c:spPr>
            <a:solidFill>
              <a:schemeClr val="accent4"/>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Close'!$AA$41:$AP$41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0E0B-4C1C-BEB4-FD504C832D47}"/>
            </c:ext>
          </c:extLst>
        </c:ser>
        <c:ser>
          <c:idx val="4"/>
          <c:order val="4"/>
          <c:tx>
            <c:strRef>
              <c:f>'Allbrook Close'!$Z$42</c:f>
              <c:strCache>
                <c:ptCount val="1"/>
                <c:pt idx="0">
                  <c:v>RESIDENT</c:v>
                </c:pt>
              </c:strCache>
            </c:strRef>
          </c:tx>
          <c:spPr>
            <a:solidFill>
              <a:schemeClr val="accent5"/>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Close'!$AA$42:$AP$42</c:f>
              <c:numCache>
                <c:formatCode>General</c:formatCode>
                <c:ptCount val="16"/>
                <c:pt idx="0">
                  <c:v>14</c:v>
                </c:pt>
                <c:pt idx="1">
                  <c:v>14</c:v>
                </c:pt>
                <c:pt idx="2">
                  <c:v>9</c:v>
                </c:pt>
                <c:pt idx="3">
                  <c:v>8</c:v>
                </c:pt>
                <c:pt idx="4">
                  <c:v>7</c:v>
                </c:pt>
                <c:pt idx="5">
                  <c:v>7</c:v>
                </c:pt>
                <c:pt idx="6">
                  <c:v>7</c:v>
                </c:pt>
                <c:pt idx="7">
                  <c:v>8</c:v>
                </c:pt>
                <c:pt idx="8">
                  <c:v>8</c:v>
                </c:pt>
                <c:pt idx="9">
                  <c:v>9</c:v>
                </c:pt>
                <c:pt idx="10">
                  <c:v>8</c:v>
                </c:pt>
                <c:pt idx="11">
                  <c:v>9</c:v>
                </c:pt>
                <c:pt idx="12">
                  <c:v>9</c:v>
                </c:pt>
                <c:pt idx="13">
                  <c:v>8</c:v>
                </c:pt>
                <c:pt idx="14">
                  <c:v>8</c:v>
                </c:pt>
                <c:pt idx="15">
                  <c:v>8</c:v>
                </c:pt>
              </c:numCache>
            </c:numRef>
          </c:val>
          <c:extLst>
            <c:ext xmlns:c16="http://schemas.microsoft.com/office/drawing/2014/chart" uri="{C3380CC4-5D6E-409C-BE32-E72D297353CC}">
              <c16:uniqueId val="{00000009-0E0B-4C1C-BEB4-FD504C832D47}"/>
            </c:ext>
          </c:extLst>
        </c:ser>
        <c:ser>
          <c:idx val="5"/>
          <c:order val="5"/>
          <c:tx>
            <c:strRef>
              <c:f>'Allbrook Close'!$Z$43</c:f>
              <c:strCache>
                <c:ptCount val="1"/>
                <c:pt idx="0">
                  <c:v>SHORT STAY</c:v>
                </c:pt>
              </c:strCache>
            </c:strRef>
          </c:tx>
          <c:spPr>
            <a:solidFill>
              <a:schemeClr val="accent6"/>
            </a:solidFill>
            <a:ln>
              <a:noFill/>
            </a:ln>
            <a:effectLst/>
          </c:spPr>
          <c:invertIfNegative val="0"/>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Close'!$AA$43:$AP$43</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0</c:v>
                </c:pt>
                <c:pt idx="15">
                  <c:v>0</c:v>
                </c:pt>
              </c:numCache>
            </c:numRef>
          </c:val>
          <c:extLst>
            <c:ext xmlns:c16="http://schemas.microsoft.com/office/drawing/2014/chart" uri="{C3380CC4-5D6E-409C-BE32-E72D297353CC}">
              <c16:uniqueId val="{0000000B-0E0B-4C1C-BEB4-FD504C832D47}"/>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'Allbrook Close'!$Z$44</c:f>
              <c:strCache>
                <c:ptCount val="1"/>
                <c:pt idx="0">
                  <c:v>CAPACITY</c:v>
                </c:pt>
              </c:strCache>
            </c:strRef>
          </c:tx>
          <c:spPr>
            <a:ln w="19050" cap="rnd" cmpd="sng" algn="ctr">
              <a:solidFill>
                <a:schemeClr val="tx1"/>
              </a:solidFill>
              <a:prstDash val="solid"/>
              <a:round/>
            </a:ln>
            <a:effectLst/>
          </c:spPr>
          <c:marker>
            <c:symbol val="none"/>
          </c:marker>
          <c:cat>
            <c:numRef>
              <c:f>'Allbrook Close'!$AA$37:$AP$37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'Allbrook Close'!$AA$44:$AP$44</c:f>
              <c:numCache>
                <c:formatCode>General</c:formatCode>
                <c:ptCount val="16"/>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numCache>
            </c:numRef>
          </c:val>
          <c:smooth val="0"/>
          <c:extLst>
            <c:ext xmlns:c16="http://schemas.microsoft.com/office/drawing/2014/chart" uri="{C3380CC4-5D6E-409C-BE32-E72D297353CC}">
              <c16:uniqueId val="{0000000D-0E0B-4C1C-BEB4-FD504C832D47}"/>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'Elmtree Road'!$Z$55</c:f>
              <c:strCache>
                <c:ptCount val="1"/>
                <c:pt idx="0">
                  <c:v>DISABLED</c:v>
                </c:pt>
              </c:strCache>
            </c:strRef>
          </c:tx>
          <c:spPr>
            <a:solidFill>
              <a:schemeClr val="accent2"/>
            </a:solidFill>
            <a:ln>
              <a:noFill/>
            </a:ln>
            <a:effectLst/>
          </c:spPr>
          <c:invertIfNegative val="0"/>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Road'!$AA$55:$AP$55</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97C-4E03-97AA-0C468D9507E5}"/>
            </c:ext>
          </c:extLst>
        </c:ser>
        <c:ser>
          <c:idx val="2"/>
          <c:order val="2"/>
          <c:tx>
            <c:strRef>
              <c:f>'Elmtree Road'!$Z$56</c:f>
              <c:strCache>
                <c:ptCount val="1"/>
                <c:pt idx="0">
                  <c:v>ILLEGAL</c:v>
                </c:pt>
              </c:strCache>
            </c:strRef>
          </c:tx>
          <c:spPr>
            <a:solidFill>
              <a:schemeClr val="accent3"/>
            </a:solidFill>
            <a:ln>
              <a:noFill/>
            </a:ln>
            <a:effectLst/>
          </c:spPr>
          <c:invertIfNegative val="0"/>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Road'!$AA$56:$AP$56</c:f>
              <c:numCache>
                <c:formatCode>General</c:formatCode>
                <c:ptCount val="16"/>
                <c:pt idx="0">
                  <c:v>3</c:v>
                </c:pt>
                <c:pt idx="1">
                  <c:v>2</c:v>
                </c:pt>
                <c:pt idx="2">
                  <c:v>2</c:v>
                </c:pt>
                <c:pt idx="3">
                  <c:v>2</c:v>
                </c:pt>
                <c:pt idx="4">
                  <c:v>2</c:v>
                </c:pt>
                <c:pt idx="5">
                  <c:v>2</c:v>
                </c:pt>
                <c:pt idx="6">
                  <c:v>2</c:v>
                </c:pt>
                <c:pt idx="7">
                  <c:v>2</c:v>
                </c:pt>
                <c:pt idx="8">
                  <c:v>2</c:v>
                </c:pt>
                <c:pt idx="9">
                  <c:v>2</c:v>
                </c:pt>
                <c:pt idx="10">
                  <c:v>2</c:v>
                </c:pt>
                <c:pt idx="11">
                  <c:v>2</c:v>
                </c:pt>
                <c:pt idx="12">
                  <c:v>2</c:v>
                </c:pt>
                <c:pt idx="13">
                  <c:v>2</c:v>
                </c:pt>
                <c:pt idx="14">
                  <c:v>3</c:v>
                </c:pt>
                <c:pt idx="15">
                  <c:v>3</c:v>
                </c:pt>
              </c:numCache>
            </c:numRef>
          </c:val>
          <c:extLst>
            <c:ext xmlns:c16="http://schemas.microsoft.com/office/drawing/2014/chart" uri="{C3380CC4-5D6E-409C-BE32-E72D297353CC}">
              <c16:uniqueId val="{00000002-C97C-4E03-97AA-0C468D9507E5}"/>
            </c:ext>
          </c:extLst>
        </c:ser>
        <c:ser>
          <c:idx val="3"/>
          <c:order val="3"/>
          <c:tx>
            <c:strRef>
              <c:f>'Elmtree Road'!$Z$57</c:f>
              <c:strCache>
                <c:ptCount val="1"/>
                <c:pt idx="0">
                  <c:v>LONG STAY</c:v>
                </c:pt>
              </c:strCache>
            </c:strRef>
          </c:tx>
          <c:spPr>
            <a:solidFill>
              <a:schemeClr val="accent4"/>
            </a:solidFill>
            <a:ln>
              <a:noFill/>
            </a:ln>
            <a:effectLst/>
          </c:spPr>
          <c:invertIfNegative val="0"/>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Road'!$AA$57:$AP$57</c:f>
              <c:numCache>
                <c:formatCode>General</c:formatCode>
                <c:ptCount val="16"/>
                <c:pt idx="0">
                  <c:v>0</c:v>
                </c:pt>
                <c:pt idx="1">
                  <c:v>0</c:v>
                </c:pt>
                <c:pt idx="2">
                  <c:v>0</c:v>
                </c:pt>
                <c:pt idx="3">
                  <c:v>0</c:v>
                </c:pt>
                <c:pt idx="4">
                  <c:v>2</c:v>
                </c:pt>
                <c:pt idx="5">
                  <c:v>2</c:v>
                </c:pt>
                <c:pt idx="6">
                  <c:v>3</c:v>
                </c:pt>
                <c:pt idx="7">
                  <c:v>4</c:v>
                </c:pt>
                <c:pt idx="8">
                  <c:v>4</c:v>
                </c:pt>
                <c:pt idx="9">
                  <c:v>3</c:v>
                </c:pt>
                <c:pt idx="10">
                  <c:v>3</c:v>
                </c:pt>
                <c:pt idx="11">
                  <c:v>2</c:v>
                </c:pt>
                <c:pt idx="12">
                  <c:v>2</c:v>
                </c:pt>
                <c:pt idx="13">
                  <c:v>2</c:v>
                </c:pt>
                <c:pt idx="14">
                  <c:v>0</c:v>
                </c:pt>
                <c:pt idx="15">
                  <c:v>0</c:v>
                </c:pt>
              </c:numCache>
            </c:numRef>
          </c:val>
          <c:extLst>
            <c:ext xmlns:c16="http://schemas.microsoft.com/office/drawing/2014/chart" uri="{C3380CC4-5D6E-409C-BE32-E72D297353CC}">
              <c16:uniqueId val="{00000003-C97C-4E03-97AA-0C468D9507E5}"/>
            </c:ext>
          </c:extLst>
        </c:ser>
        <c:ser>
          <c:idx val="4"/>
          <c:order val="4"/>
          <c:tx>
            <c:strRef>
              <c:f>'Elmtree Road'!$Z$58</c:f>
              <c:strCache>
                <c:ptCount val="1"/>
                <c:pt idx="0">
                  <c:v>RESIDENT</c:v>
                </c:pt>
              </c:strCache>
            </c:strRef>
          </c:tx>
          <c:spPr>
            <a:solidFill>
              <a:schemeClr val="accent5"/>
            </a:solidFill>
            <a:ln>
              <a:noFill/>
            </a:ln>
            <a:effectLst/>
          </c:spPr>
          <c:invertIfNegative val="0"/>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Road'!$AA$58:$AP$58</c:f>
              <c:numCache>
                <c:formatCode>General</c:formatCode>
                <c:ptCount val="16"/>
                <c:pt idx="0">
                  <c:v>39</c:v>
                </c:pt>
                <c:pt idx="1">
                  <c:v>37</c:v>
                </c:pt>
                <c:pt idx="2">
                  <c:v>37</c:v>
                </c:pt>
                <c:pt idx="3">
                  <c:v>35</c:v>
                </c:pt>
                <c:pt idx="4">
                  <c:v>30</c:v>
                </c:pt>
                <c:pt idx="5">
                  <c:v>26</c:v>
                </c:pt>
                <c:pt idx="6">
                  <c:v>27</c:v>
                </c:pt>
                <c:pt idx="7">
                  <c:v>27</c:v>
                </c:pt>
                <c:pt idx="8">
                  <c:v>25</c:v>
                </c:pt>
                <c:pt idx="9">
                  <c:v>22</c:v>
                </c:pt>
                <c:pt idx="10">
                  <c:v>21</c:v>
                </c:pt>
                <c:pt idx="11">
                  <c:v>20</c:v>
                </c:pt>
                <c:pt idx="12">
                  <c:v>20</c:v>
                </c:pt>
                <c:pt idx="13">
                  <c:v>28</c:v>
                </c:pt>
                <c:pt idx="14">
                  <c:v>34</c:v>
                </c:pt>
                <c:pt idx="15">
                  <c:v>34</c:v>
                </c:pt>
              </c:numCache>
            </c:numRef>
          </c:val>
          <c:extLst>
            <c:ext xmlns:c16="http://schemas.microsoft.com/office/drawing/2014/chart" uri="{C3380CC4-5D6E-409C-BE32-E72D297353CC}">
              <c16:uniqueId val="{00000004-C97C-4E03-97AA-0C468D9507E5}"/>
            </c:ext>
          </c:extLst>
        </c:ser>
        <c:ser>
          <c:idx val="5"/>
          <c:order val="5"/>
          <c:tx>
            <c:strRef>
              <c:f>'Elmtree Road'!$Z$59</c:f>
              <c:strCache>
                <c:ptCount val="1"/>
                <c:pt idx="0">
                  <c:v>SHORT STAY</c:v>
                </c:pt>
              </c:strCache>
            </c:strRef>
          </c:tx>
          <c:spPr>
            <a:solidFill>
              <a:schemeClr val="accent6"/>
            </a:solidFill>
            <a:ln>
              <a:noFill/>
            </a:ln>
            <a:effectLst/>
          </c:spPr>
          <c:invertIfNegative val="0"/>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Road'!$AA$59:$AP$59</c:f>
              <c:numCache>
                <c:formatCode>General</c:formatCode>
                <c:ptCount val="16"/>
                <c:pt idx="0">
                  <c:v>0</c:v>
                </c:pt>
                <c:pt idx="1">
                  <c:v>0</c:v>
                </c:pt>
                <c:pt idx="2">
                  <c:v>0</c:v>
                </c:pt>
                <c:pt idx="3">
                  <c:v>1</c:v>
                </c:pt>
                <c:pt idx="4">
                  <c:v>0</c:v>
                </c:pt>
                <c:pt idx="5">
                  <c:v>2</c:v>
                </c:pt>
                <c:pt idx="6">
                  <c:v>2</c:v>
                </c:pt>
                <c:pt idx="7">
                  <c:v>2</c:v>
                </c:pt>
                <c:pt idx="8">
                  <c:v>4</c:v>
                </c:pt>
                <c:pt idx="9">
                  <c:v>7</c:v>
                </c:pt>
                <c:pt idx="10">
                  <c:v>5</c:v>
                </c:pt>
                <c:pt idx="11">
                  <c:v>1</c:v>
                </c:pt>
                <c:pt idx="12">
                  <c:v>1</c:v>
                </c:pt>
                <c:pt idx="13">
                  <c:v>1</c:v>
                </c:pt>
                <c:pt idx="14">
                  <c:v>0</c:v>
                </c:pt>
                <c:pt idx="15">
                  <c:v>0</c:v>
                </c:pt>
              </c:numCache>
            </c:numRef>
          </c:val>
          <c:extLst>
            <c:ext xmlns:c16="http://schemas.microsoft.com/office/drawing/2014/chart" uri="{C3380CC4-5D6E-409C-BE32-E72D297353CC}">
              <c16:uniqueId val="{00000005-C97C-4E03-97AA-0C468D9507E5}"/>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'Elmtree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'Elmtree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'Elmtree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97C-4E03-97AA-0C468D9507E5}"/>
                  </c:ext>
                </c:extLst>
              </c15:ser>
            </c15:filteredBarSeries>
          </c:ext>
        </c:extLst>
      </c:barChart>
      <c:lineChart>
        <c:grouping val="standard"/>
        <c:varyColors val="0"/>
        <c:ser>
          <c:idx val="6"/>
          <c:order val="6"/>
          <c:tx>
            <c:strRef>
              <c:f>'Elmtree Road'!$Z$60</c:f>
              <c:strCache>
                <c:ptCount val="1"/>
                <c:pt idx="0">
                  <c:v>CAPACITY</c:v>
                </c:pt>
              </c:strCache>
            </c:strRef>
          </c:tx>
          <c:spPr>
            <a:ln w="19050" cap="rnd" cmpd="sng" algn="ctr">
              <a:solidFill>
                <a:schemeClr val="tx1"/>
              </a:solidFill>
              <a:prstDash val="solid"/>
              <a:round/>
            </a:ln>
            <a:effectLst/>
          </c:spPr>
          <c:marker>
            <c:symbol val="none"/>
          </c:marker>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Road'!$AA$60:$AP$60</c:f>
              <c:numCache>
                <c:formatCode>General</c:formatCode>
                <c:ptCount val="16"/>
                <c:pt idx="0">
                  <c:v>48</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numCache>
            </c:numRef>
          </c:val>
          <c:smooth val="0"/>
          <c:extLst>
            <c:ext xmlns:c16="http://schemas.microsoft.com/office/drawing/2014/chart" uri="{C3380CC4-5D6E-409C-BE32-E72D297353CC}">
              <c16:uniqueId val="{00000006-C97C-4E03-97AA-0C468D9507E5}"/>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6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'Elmtree Road'!$Z$63</c:f>
              <c:strCache>
                <c:ptCount val="1"/>
                <c:pt idx="0">
                  <c:v>Elmtree Road</c:v>
                </c:pt>
              </c:strCache>
            </c:strRef>
          </c:tx>
          <c:dPt>
            <c:idx val="0"/>
            <c:bubble3D val="0"/>
            <c:spPr>
              <a:solidFill>
                <a:schemeClr val="accent3"/>
              </a:solidFill>
              <a:ln>
                <a:noFill/>
              </a:ln>
              <a:effectLst/>
            </c:spPr>
            <c:extLst>
              <c:ext xmlns:c16="http://schemas.microsoft.com/office/drawing/2014/chart" uri="{C3380CC4-5D6E-409C-BE32-E72D297353CC}">
                <c16:uniqueId val="{00000001-C50C-42D8-B86C-C451ED00C8C7}"/>
              </c:ext>
            </c:extLst>
          </c:dPt>
          <c:dPt>
            <c:idx val="1"/>
            <c:bubble3D val="0"/>
            <c:spPr>
              <a:solidFill>
                <a:schemeClr val="accent4"/>
              </a:solidFill>
              <a:ln>
                <a:noFill/>
              </a:ln>
              <a:effectLst/>
            </c:spPr>
            <c:extLst>
              <c:ext xmlns:c16="http://schemas.microsoft.com/office/drawing/2014/chart" uri="{C3380CC4-5D6E-409C-BE32-E72D297353CC}">
                <c16:uniqueId val="{00000003-C50C-42D8-B86C-C451ED00C8C7}"/>
              </c:ext>
            </c:extLst>
          </c:dPt>
          <c:dPt>
            <c:idx val="2"/>
            <c:bubble3D val="0"/>
            <c:spPr>
              <a:solidFill>
                <a:schemeClr val="accent5"/>
              </a:solidFill>
              <a:ln>
                <a:noFill/>
              </a:ln>
              <a:effectLst/>
            </c:spPr>
            <c:extLst>
              <c:ext xmlns:c16="http://schemas.microsoft.com/office/drawing/2014/chart" uri="{C3380CC4-5D6E-409C-BE32-E72D297353CC}">
                <c16:uniqueId val="{00000005-C50C-42D8-B86C-C451ED00C8C7}"/>
              </c:ext>
            </c:extLst>
          </c:dPt>
          <c:dPt>
            <c:idx val="3"/>
            <c:bubble3D val="0"/>
            <c:spPr>
              <a:solidFill>
                <a:schemeClr val="accent6"/>
              </a:solidFill>
              <a:ln>
                <a:noFill/>
              </a:ln>
              <a:effectLst/>
            </c:spPr>
            <c:extLst>
              <c:ext xmlns:c16="http://schemas.microsoft.com/office/drawing/2014/chart" uri="{C3380CC4-5D6E-409C-BE32-E72D297353CC}">
                <c16:uniqueId val="{00000007-C50C-42D8-B86C-C451ED00C8C7}"/>
              </c:ext>
            </c:extLst>
          </c:dPt>
          <c:dLbls>
            <c:dLbl>
              <c:idx val="2"/>
              <c:layout>
                <c:manualLayout>
                  <c:x val="0.1836380892958813"/>
                  <c:y val="-8.72606541419610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0C-42D8-B86C-C451ED00C8C7}"/>
                </c:ext>
              </c:extLst>
            </c:dLbl>
            <c:dLbl>
              <c:idx val="3"/>
              <c:layout>
                <c:manualLayout>
                  <c:x val="3.8333353441653985E-2"/>
                  <c:y val="-2.6907487655802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50C-42D8-B86C-C451ED00C8C7}"/>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'Elmtree Road'!$AA$62:$AF$62</c15:sqref>
                  </c15:fullRef>
                </c:ext>
              </c:extLst>
              <c:f>'Elmtree Road'!$AC$62:$AF$62</c:f>
              <c:strCache>
                <c:ptCount val="4"/>
                <c:pt idx="0">
                  <c:v>ILLEGAL</c:v>
                </c:pt>
                <c:pt idx="1">
                  <c:v>LONG STAY</c:v>
                </c:pt>
                <c:pt idx="2">
                  <c:v>RESIDENT</c:v>
                </c:pt>
                <c:pt idx="3">
                  <c:v>SHORT STAY</c:v>
                </c:pt>
              </c:strCache>
            </c:strRef>
          </c:cat>
          <c:val>
            <c:numRef>
              <c:extLst>
                <c:ext xmlns:c15="http://schemas.microsoft.com/office/drawing/2012/chart" uri="{02D57815-91ED-43cb-92C2-25804820EDAC}">
                  <c15:fullRef>
                    <c15:sqref>'Elmtree Road'!$AA$63:$AF$63</c15:sqref>
                  </c15:fullRef>
                </c:ext>
              </c:extLst>
              <c:f>'Elmtree Road'!$AC$63:$AF$63</c:f>
              <c:numCache>
                <c:formatCode>General</c:formatCode>
                <c:ptCount val="4"/>
                <c:pt idx="0">
                  <c:v>3</c:v>
                </c:pt>
                <c:pt idx="1">
                  <c:v>5</c:v>
                </c:pt>
                <c:pt idx="2">
                  <c:v>72</c:v>
                </c:pt>
                <c:pt idx="3">
                  <c:v>16</c:v>
                </c:pt>
              </c:numCache>
            </c:numRef>
          </c:val>
          <c:extLst>
            <c:ext xmlns:c15="http://schemas.microsoft.com/office/drawing/2012/chart" uri="{02D57815-91ED-43cb-92C2-25804820EDAC}">
              <c15:categoryFilterExceptions>
                <c15:categoryFilterException>
                  <c15:sqref>'Elmtree Road'!$AA$63</c15:sqref>
                  <c15:spPr xmlns:c15="http://schemas.microsoft.com/office/drawing/2012/chart">
                    <a:solidFill>
                      <a:schemeClr val="accent1"/>
                    </a:solidFill>
                    <a:ln>
                      <a:noFill/>
                    </a:ln>
                    <a:effectLst/>
                  </c15:spPr>
                  <c15:bubble3D val="0"/>
                </c15:categoryFilterException>
                <c15:categoryFilterException>
                  <c15:sqref>'Elmtree Road'!$AB$63</c15:sqref>
                  <c15:spPr xmlns:c15="http://schemas.microsoft.com/office/drawing/2012/chart">
                    <a:solidFill>
                      <a:schemeClr val="accent2"/>
                    </a:solidFill>
                    <a:ln>
                      <a:noFill/>
                    </a:ln>
                    <a:effectLst/>
                  </c15:spPr>
                  <c15:bubble3D val="0"/>
                </c15:categoryFilterException>
              </c15:categoryFilterExceptions>
            </c:ext>
            <c:ext xmlns:c16="http://schemas.microsoft.com/office/drawing/2014/chart" uri="{C3380CC4-5D6E-409C-BE32-E72D297353CC}">
              <c16:uniqueId val="{00000008-C50C-42D8-B86C-C451ED00C8C7}"/>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tx>
            <c:strRef>
              <c:f>'Elmtree Road'!$Z$47</c:f>
              <c:strCache>
                <c:ptCount val="1"/>
                <c:pt idx="0">
                  <c:v>Elmtree Road</c:v>
                </c:pt>
              </c:strCache>
            </c:strRef>
          </c:tx>
          <c:dPt>
            <c:idx val="0"/>
            <c:bubble3D val="0"/>
            <c:spPr>
              <a:solidFill>
                <a:schemeClr val="accent1"/>
              </a:solidFill>
              <a:ln>
                <a:noFill/>
              </a:ln>
              <a:effectLst/>
            </c:spPr>
            <c:extLst>
              <c:ext xmlns:c16="http://schemas.microsoft.com/office/drawing/2014/chart" uri="{C3380CC4-5D6E-409C-BE32-E72D297353CC}">
                <c16:uniqueId val="{00000001-0E50-49B5-BDDA-C5713689A26E}"/>
              </c:ext>
            </c:extLst>
          </c:dPt>
          <c:dPt>
            <c:idx val="1"/>
            <c:bubble3D val="0"/>
            <c:spPr>
              <a:solidFill>
                <a:schemeClr val="accent2"/>
              </a:solidFill>
              <a:ln>
                <a:noFill/>
              </a:ln>
              <a:effectLst/>
            </c:spPr>
            <c:extLst>
              <c:ext xmlns:c16="http://schemas.microsoft.com/office/drawing/2014/chart" uri="{C3380CC4-5D6E-409C-BE32-E72D297353CC}">
                <c16:uniqueId val="{00000003-0E50-49B5-BDDA-C5713689A26E}"/>
              </c:ext>
            </c:extLst>
          </c:dPt>
          <c:dPt>
            <c:idx val="2"/>
            <c:bubble3D val="0"/>
            <c:spPr>
              <a:solidFill>
                <a:schemeClr val="accent3"/>
              </a:solidFill>
              <a:ln>
                <a:noFill/>
              </a:ln>
              <a:effectLst/>
            </c:spPr>
            <c:extLst>
              <c:ext xmlns:c16="http://schemas.microsoft.com/office/drawing/2014/chart" uri="{C3380CC4-5D6E-409C-BE32-E72D297353CC}">
                <c16:uniqueId val="{00000005-0E50-49B5-BDDA-C5713689A26E}"/>
              </c:ext>
            </c:extLst>
          </c:dPt>
          <c:dPt>
            <c:idx val="3"/>
            <c:bubble3D val="0"/>
            <c:spPr>
              <a:solidFill>
                <a:schemeClr val="accent4"/>
              </a:solidFill>
              <a:ln>
                <a:noFill/>
              </a:ln>
              <a:effectLst/>
            </c:spPr>
            <c:extLst>
              <c:ext xmlns:c16="http://schemas.microsoft.com/office/drawing/2014/chart" uri="{C3380CC4-5D6E-409C-BE32-E72D297353CC}">
                <c16:uniqueId val="{00000007-0E50-49B5-BDDA-C5713689A26E}"/>
              </c:ext>
            </c:extLst>
          </c:dPt>
          <c:dPt>
            <c:idx val="4"/>
            <c:bubble3D val="0"/>
            <c:spPr>
              <a:solidFill>
                <a:schemeClr val="accent5"/>
              </a:solidFill>
              <a:ln>
                <a:noFill/>
              </a:ln>
              <a:effectLst/>
            </c:spPr>
            <c:extLst>
              <c:ext xmlns:c16="http://schemas.microsoft.com/office/drawing/2014/chart" uri="{C3380CC4-5D6E-409C-BE32-E72D297353CC}">
                <c16:uniqueId val="{00000009-0E50-49B5-BDDA-C5713689A26E}"/>
              </c:ext>
            </c:extLst>
          </c:dPt>
          <c:dPt>
            <c:idx val="5"/>
            <c:bubble3D val="0"/>
            <c:spPr>
              <a:solidFill>
                <a:schemeClr val="accent6"/>
              </a:solidFill>
              <a:ln>
                <a:noFill/>
              </a:ln>
              <a:effectLst/>
            </c:spPr>
            <c:extLst>
              <c:ext xmlns:c16="http://schemas.microsoft.com/office/drawing/2014/chart" uri="{C3380CC4-5D6E-409C-BE32-E72D297353CC}">
                <c16:uniqueId val="{0000000B-0E50-49B5-BDDA-C5713689A26E}"/>
              </c:ext>
            </c:extLst>
          </c:dPt>
          <c:dLbls>
            <c:dLbl>
              <c:idx val="1"/>
              <c:delete val="1"/>
              <c:extLst>
                <c:ext xmlns:c15="http://schemas.microsoft.com/office/drawing/2012/chart" uri="{CE6537A1-D6FC-4f65-9D91-7224C49458BB}"/>
                <c:ext xmlns:c16="http://schemas.microsoft.com/office/drawing/2014/chart" uri="{C3380CC4-5D6E-409C-BE32-E72D297353CC}">
                  <c16:uniqueId val="{00000003-0E50-49B5-BDDA-C5713689A26E}"/>
                </c:ext>
              </c:extLst>
            </c:dLbl>
            <c:dLbl>
              <c:idx val="2"/>
              <c:layout>
                <c:manualLayout>
                  <c:x val="1.7989949480400776E-2"/>
                  <c:y val="-5.06260043243658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50-49B5-BDDA-C5713689A26E}"/>
                </c:ext>
              </c:extLst>
            </c:dLbl>
            <c:dLbl>
              <c:idx val="4"/>
              <c:layout>
                <c:manualLayout>
                  <c:x val="-5.6613457277281669E-2"/>
                  <c:y val="-7.636738394456780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50-49B5-BDDA-C5713689A26E}"/>
                </c:ext>
              </c:extLst>
            </c:dLbl>
            <c:dLbl>
              <c:idx val="5"/>
              <c:layout>
                <c:manualLayout>
                  <c:x val="-0.21959664420988551"/>
                  <c:y val="1.07653656592798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E50-49B5-BDDA-C5713689A26E}"/>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'Elmtree Road'!$AA$46:$AF$46</c:f>
              <c:strCache>
                <c:ptCount val="6"/>
                <c:pt idx="0">
                  <c:v>COMMUTER</c:v>
                </c:pt>
                <c:pt idx="1">
                  <c:v>DISABLED</c:v>
                </c:pt>
                <c:pt idx="2">
                  <c:v>ILLEGAL</c:v>
                </c:pt>
                <c:pt idx="3">
                  <c:v>LONG STAY</c:v>
                </c:pt>
                <c:pt idx="4">
                  <c:v>RESIDENT</c:v>
                </c:pt>
                <c:pt idx="5">
                  <c:v>SHORT STAY</c:v>
                </c:pt>
              </c:strCache>
            </c:strRef>
          </c:cat>
          <c:val>
            <c:numRef>
              <c:f>'Elmtree Road'!$AA$47:$AF$47</c:f>
              <c:numCache>
                <c:formatCode>General</c:formatCode>
                <c:ptCount val="6"/>
                <c:pt idx="0">
                  <c:v>4</c:v>
                </c:pt>
                <c:pt idx="1">
                  <c:v>0</c:v>
                </c:pt>
                <c:pt idx="2">
                  <c:v>14</c:v>
                </c:pt>
                <c:pt idx="3">
                  <c:v>3</c:v>
                </c:pt>
                <c:pt idx="4">
                  <c:v>60</c:v>
                </c:pt>
                <c:pt idx="5">
                  <c:v>2</c:v>
                </c:pt>
              </c:numCache>
            </c:numRef>
          </c:val>
          <c:extLst>
            <c:ext xmlns:c16="http://schemas.microsoft.com/office/drawing/2014/chart" uri="{C3380CC4-5D6E-409C-BE32-E72D297353CC}">
              <c16:uniqueId val="{0000000C-0E50-49B5-BDDA-C5713689A26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'Elmtree Road'!$AA$46</c:f>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Road'!$AA$47</c:f>
              <c:numCache>
                <c:formatCode>General</c:formatCode>
                <c:ptCount val="1"/>
                <c:pt idx="0">
                  <c:v>4</c:v>
                </c:pt>
              </c:numCache>
            </c:numRef>
          </c:val>
          <c:extLst>
            <c:ext xmlns:c16="http://schemas.microsoft.com/office/drawing/2014/chart" uri="{C3380CC4-5D6E-409C-BE32-E72D297353CC}">
              <c16:uniqueId val="{00000000-C451-4FD9-BDD1-58769A2C0F64}"/>
            </c:ext>
          </c:extLst>
        </c:ser>
        <c:ser>
          <c:idx val="1"/>
          <c:order val="1"/>
          <c:tx>
            <c:strRef>
              <c:f>'Elmtree Road'!$AB$46</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Road'!$AB$47</c:f>
              <c:numCache>
                <c:formatCode>General</c:formatCode>
                <c:ptCount val="1"/>
                <c:pt idx="0">
                  <c:v>0</c:v>
                </c:pt>
              </c:numCache>
            </c:numRef>
          </c:val>
          <c:extLst>
            <c:ext xmlns:c16="http://schemas.microsoft.com/office/drawing/2014/chart" uri="{C3380CC4-5D6E-409C-BE32-E72D297353CC}">
              <c16:uniqueId val="{00000001-C451-4FD9-BDD1-58769A2C0F64}"/>
            </c:ext>
          </c:extLst>
        </c:ser>
        <c:ser>
          <c:idx val="2"/>
          <c:order val="2"/>
          <c:tx>
            <c:strRef>
              <c:f>'Elmtree Road'!$AC$46</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Road'!$AC$47</c:f>
              <c:numCache>
                <c:formatCode>General</c:formatCode>
                <c:ptCount val="1"/>
                <c:pt idx="0">
                  <c:v>14</c:v>
                </c:pt>
              </c:numCache>
            </c:numRef>
          </c:val>
          <c:extLst>
            <c:ext xmlns:c16="http://schemas.microsoft.com/office/drawing/2014/chart" uri="{C3380CC4-5D6E-409C-BE32-E72D297353CC}">
              <c16:uniqueId val="{00000002-C451-4FD9-BDD1-58769A2C0F64}"/>
            </c:ext>
          </c:extLst>
        </c:ser>
        <c:ser>
          <c:idx val="3"/>
          <c:order val="3"/>
          <c:tx>
            <c:strRef>
              <c:f>'Elmtree Road'!$AD$46</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Road'!$AD$47</c:f>
              <c:numCache>
                <c:formatCode>General</c:formatCode>
                <c:ptCount val="1"/>
                <c:pt idx="0">
                  <c:v>3</c:v>
                </c:pt>
              </c:numCache>
            </c:numRef>
          </c:val>
          <c:extLst>
            <c:ext xmlns:c16="http://schemas.microsoft.com/office/drawing/2014/chart" uri="{C3380CC4-5D6E-409C-BE32-E72D297353CC}">
              <c16:uniqueId val="{00000003-C451-4FD9-BDD1-58769A2C0F64}"/>
            </c:ext>
          </c:extLst>
        </c:ser>
        <c:ser>
          <c:idx val="4"/>
          <c:order val="4"/>
          <c:tx>
            <c:strRef>
              <c:f>'Elmtree Road'!$AE$46</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Road'!$AE$47</c:f>
              <c:numCache>
                <c:formatCode>General</c:formatCode>
                <c:ptCount val="1"/>
                <c:pt idx="0">
                  <c:v>60</c:v>
                </c:pt>
              </c:numCache>
            </c:numRef>
          </c:val>
          <c:extLst>
            <c:ext xmlns:c16="http://schemas.microsoft.com/office/drawing/2014/chart" uri="{C3380CC4-5D6E-409C-BE32-E72D297353CC}">
              <c16:uniqueId val="{00000004-C451-4FD9-BDD1-58769A2C0F64}"/>
            </c:ext>
          </c:extLst>
        </c:ser>
        <c:ser>
          <c:idx val="5"/>
          <c:order val="5"/>
          <c:tx>
            <c:strRef>
              <c:f>'Elmtree Road'!$AF$46</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Road'!$Z$47</c:f>
              <c:strCache>
                <c:ptCount val="1"/>
                <c:pt idx="0">
                  <c:v>Elmtree Road</c:v>
                </c:pt>
              </c:strCache>
            </c:strRef>
          </c:cat>
          <c:val>
            <c:numRef>
              <c:f>'Elmtree Road'!$AF$47</c:f>
              <c:numCache>
                <c:formatCode>General</c:formatCode>
                <c:ptCount val="1"/>
                <c:pt idx="0">
                  <c:v>2</c:v>
                </c:pt>
              </c:numCache>
            </c:numRef>
          </c:val>
          <c:extLst>
            <c:ext xmlns:c16="http://schemas.microsoft.com/office/drawing/2014/chart" uri="{C3380CC4-5D6E-409C-BE32-E72D297353CC}">
              <c16:uniqueId val="{00000005-C451-4FD9-BDD1-58769A2C0F64}"/>
            </c:ext>
          </c:extLst>
        </c:ser>
        <c:dLbls>
          <c:showLegendKey val="0"/>
          <c:showVal val="0"/>
          <c:showCatName val="0"/>
          <c:showSerName val="0"/>
          <c:showPercent val="0"/>
          <c:showBubbleSize val="0"/>
        </c:dLbls>
        <c:gapWidth val="444"/>
        <c:overlap val="-90"/>
        <c:axId val="676184600"/>
        <c:axId val="676178328"/>
        <c:extLst>
          <c:ext xmlns:c15="http://schemas.microsoft.com/office/drawing/2012/chart" uri="{02D57815-91ED-43cb-92C2-25804820EDAC}">
            <c15:filteredBarSeries>
              <c15:ser>
                <c:idx val="6"/>
                <c:order val="6"/>
                <c:tx>
                  <c:strRef>
                    <c:extLst>
                      <c:ext uri="{02D57815-91ED-43cb-92C2-25804820EDAC}">
                        <c15:formulaRef>
                          <c15:sqref>'Elmtree Road'!$AG$46</c15:sqref>
                        </c15:formulaRef>
                      </c:ext>
                    </c:extLst>
                    <c:strCache>
                      <c:ptCount val="1"/>
                      <c:pt idx="0">
                        <c:v>Total</c:v>
                      </c:pt>
                    </c:strCache>
                  </c:strRef>
                </c:tx>
                <c:spPr>
                  <a:solidFill>
                    <a:schemeClr val="accent1">
                      <a:lumMod val="60000"/>
                    </a:schemeClr>
                  </a:solidFill>
                  <a:ln>
                    <a:noFill/>
                  </a:ln>
                  <a:effectLst/>
                </c:spPr>
                <c:invertIfNegative val="0"/>
                <c:cat>
                  <c:strRef>
                    <c:extLst>
                      <c:ext uri="{02D57815-91ED-43cb-92C2-25804820EDAC}">
                        <c15:formulaRef>
                          <c15:sqref>'Elmtree Road'!$Z$47</c15:sqref>
                        </c15:formulaRef>
                      </c:ext>
                    </c:extLst>
                    <c:strCache>
                      <c:ptCount val="1"/>
                      <c:pt idx="0">
                        <c:v>Elmtree Road</c:v>
                      </c:pt>
                    </c:strCache>
                  </c:strRef>
                </c:cat>
                <c:val>
                  <c:numRef>
                    <c:extLst>
                      <c:ext uri="{02D57815-91ED-43cb-92C2-25804820EDAC}">
                        <c15:formulaRef>
                          <c15:sqref>'Elmtree Road'!$AG$47</c15:sqref>
                        </c15:formulaRef>
                      </c:ext>
                    </c:extLst>
                    <c:numCache>
                      <c:formatCode>General</c:formatCode>
                      <c:ptCount val="1"/>
                      <c:pt idx="0">
                        <c:v>83</c:v>
                      </c:pt>
                    </c:numCache>
                  </c:numRef>
                </c:val>
                <c:extLst>
                  <c:ext xmlns:c16="http://schemas.microsoft.com/office/drawing/2014/chart" uri="{C3380CC4-5D6E-409C-BE32-E72D297353CC}">
                    <c16:uniqueId val="{00000006-C451-4FD9-BDD1-58769A2C0F64}"/>
                  </c:ext>
                </c:extLst>
              </c15:ser>
            </c15:filteredBarSeries>
          </c:ext>
        </c:extLst>
      </c:barChart>
      <c:catAx>
        <c:axId val="67618460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78328"/>
        <c:crosses val="autoZero"/>
        <c:auto val="1"/>
        <c:lblAlgn val="ctr"/>
        <c:lblOffset val="100"/>
        <c:noMultiLvlLbl val="0"/>
      </c:catAx>
      <c:valAx>
        <c:axId val="676178328"/>
        <c:scaling>
          <c:orientation val="minMax"/>
        </c:scaling>
        <c:delete val="1"/>
        <c:axPos val="l"/>
        <c:numFmt formatCode="General" sourceLinked="1"/>
        <c:majorTickMark val="out"/>
        <c:minorTickMark val="none"/>
        <c:tickLblPos val="nextTo"/>
        <c:crossAx val="676184600"/>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Total Number of Users by Type</a:t>
            </a:r>
          </a:p>
        </c:rich>
      </c:tx>
      <c:layout>
        <c:manualLayout>
          <c:xMode val="edge"/>
          <c:yMode val="edge"/>
          <c:x val="0.10205647021395053"/>
          <c:y val="2.510601535309653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'Elmtree Road'!$AB$62</c:f>
              <c:strCache>
                <c:ptCount val="1"/>
                <c:pt idx="0">
                  <c:v>DISABLED</c:v>
                </c:pt>
              </c:strCache>
            </c:strRef>
          </c:tx>
          <c:spPr>
            <a:solidFill>
              <a:schemeClr val="accent2"/>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Road'!$Z$63</c:f>
              <c:strCache>
                <c:ptCount val="1"/>
                <c:pt idx="0">
                  <c:v>Elmtree Road</c:v>
                </c:pt>
              </c:strCache>
            </c:strRef>
          </c:cat>
          <c:val>
            <c:numRef>
              <c:f>'Elmtree Road'!$AB$63</c:f>
              <c:numCache>
                <c:formatCode>General</c:formatCode>
                <c:ptCount val="1"/>
                <c:pt idx="0">
                  <c:v>0</c:v>
                </c:pt>
              </c:numCache>
            </c:numRef>
          </c:val>
          <c:extLst>
            <c:ext xmlns:c16="http://schemas.microsoft.com/office/drawing/2014/chart" uri="{C3380CC4-5D6E-409C-BE32-E72D297353CC}">
              <c16:uniqueId val="{00000000-7FF8-4045-B517-433E960A1BB0}"/>
            </c:ext>
          </c:extLst>
        </c:ser>
        <c:ser>
          <c:idx val="2"/>
          <c:order val="2"/>
          <c:tx>
            <c:strRef>
              <c:f>'Elmtree Road'!$AC$62</c:f>
              <c:strCache>
                <c:ptCount val="1"/>
                <c:pt idx="0">
                  <c:v>ILLEGAL</c:v>
                </c:pt>
              </c:strCache>
            </c:strRef>
          </c:tx>
          <c:spPr>
            <a:solidFill>
              <a:schemeClr val="accent3"/>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'Elmtree Road'!$Z$63</c:f>
              <c:strCache>
                <c:ptCount val="1"/>
                <c:pt idx="0">
                  <c:v>Elmtree Road</c:v>
                </c:pt>
              </c:strCache>
            </c:strRef>
          </c:cat>
          <c:val>
            <c:numRef>
              <c:f>'Elmtree Road'!$AC$63</c:f>
              <c:numCache>
                <c:formatCode>General</c:formatCode>
                <c:ptCount val="1"/>
                <c:pt idx="0">
                  <c:v>3</c:v>
                </c:pt>
              </c:numCache>
            </c:numRef>
          </c:val>
          <c:extLst>
            <c:ext xmlns:c16="http://schemas.microsoft.com/office/drawing/2014/chart" uri="{C3380CC4-5D6E-409C-BE32-E72D297353CC}">
              <c16:uniqueId val="{00000001-7FF8-4045-B517-433E960A1BB0}"/>
            </c:ext>
          </c:extLst>
        </c:ser>
        <c:ser>
          <c:idx val="3"/>
          <c:order val="3"/>
          <c:tx>
            <c:strRef>
              <c:f>'Elmtree Road'!$AD$62</c:f>
              <c:strCache>
                <c:ptCount val="1"/>
                <c:pt idx="0">
                  <c:v>LONG STAY</c:v>
                </c:pt>
              </c:strCache>
            </c:strRef>
          </c:tx>
          <c:spPr>
            <a:solidFill>
              <a:schemeClr val="accent4"/>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'Elmtree Road'!$Z$63</c:f>
              <c:strCache>
                <c:ptCount val="1"/>
                <c:pt idx="0">
                  <c:v>Elmtree Road</c:v>
                </c:pt>
              </c:strCache>
            </c:strRef>
          </c:cat>
          <c:val>
            <c:numRef>
              <c:f>'Elmtree Road'!$AD$63</c:f>
              <c:numCache>
                <c:formatCode>General</c:formatCode>
                <c:ptCount val="1"/>
                <c:pt idx="0">
                  <c:v>5</c:v>
                </c:pt>
              </c:numCache>
            </c:numRef>
          </c:val>
          <c:extLst>
            <c:ext xmlns:c16="http://schemas.microsoft.com/office/drawing/2014/chart" uri="{C3380CC4-5D6E-409C-BE32-E72D297353CC}">
              <c16:uniqueId val="{00000002-7FF8-4045-B517-433E960A1BB0}"/>
            </c:ext>
          </c:extLst>
        </c:ser>
        <c:ser>
          <c:idx val="4"/>
          <c:order val="4"/>
          <c:tx>
            <c:strRef>
              <c:f>'Elmtree Road'!$AE$62</c:f>
              <c:strCache>
                <c:ptCount val="1"/>
                <c:pt idx="0">
                  <c:v>RESIDENT</c:v>
                </c:pt>
              </c:strCache>
            </c:strRef>
          </c:tx>
          <c:spPr>
            <a:solidFill>
              <a:schemeClr val="accent5"/>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'Elmtree Road'!$Z$63</c:f>
              <c:strCache>
                <c:ptCount val="1"/>
                <c:pt idx="0">
                  <c:v>Elmtree Road</c:v>
                </c:pt>
              </c:strCache>
            </c:strRef>
          </c:cat>
          <c:val>
            <c:numRef>
              <c:f>'Elmtree Road'!$AE$63</c:f>
              <c:numCache>
                <c:formatCode>General</c:formatCode>
                <c:ptCount val="1"/>
                <c:pt idx="0">
                  <c:v>72</c:v>
                </c:pt>
              </c:numCache>
            </c:numRef>
          </c:val>
          <c:extLst>
            <c:ext xmlns:c16="http://schemas.microsoft.com/office/drawing/2014/chart" uri="{C3380CC4-5D6E-409C-BE32-E72D297353CC}">
              <c16:uniqueId val="{00000003-7FF8-4045-B517-433E960A1BB0}"/>
            </c:ext>
          </c:extLst>
        </c:ser>
        <c:ser>
          <c:idx val="5"/>
          <c:order val="5"/>
          <c:tx>
            <c:strRef>
              <c:f>'Elmtree Road'!$AF$62</c:f>
              <c:strCache>
                <c:ptCount val="1"/>
                <c:pt idx="0">
                  <c:v>SHORT STAY</c:v>
                </c:pt>
              </c:strCache>
            </c:strRef>
          </c:tx>
          <c:spPr>
            <a:solidFill>
              <a:schemeClr val="accent6"/>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'Elmtree Road'!$Z$63</c:f>
              <c:strCache>
                <c:ptCount val="1"/>
                <c:pt idx="0">
                  <c:v>Elmtree Road</c:v>
                </c:pt>
              </c:strCache>
            </c:strRef>
          </c:cat>
          <c:val>
            <c:numRef>
              <c:f>'Elmtree Road'!$AF$63</c:f>
              <c:numCache>
                <c:formatCode>General</c:formatCode>
                <c:ptCount val="1"/>
                <c:pt idx="0">
                  <c:v>16</c:v>
                </c:pt>
              </c:numCache>
            </c:numRef>
          </c:val>
          <c:extLst>
            <c:ext xmlns:c16="http://schemas.microsoft.com/office/drawing/2014/chart" uri="{C3380CC4-5D6E-409C-BE32-E72D297353CC}">
              <c16:uniqueId val="{00000004-7FF8-4045-B517-433E960A1BB0}"/>
            </c:ext>
          </c:extLst>
        </c:ser>
        <c:dLbls>
          <c:showLegendKey val="0"/>
          <c:showVal val="0"/>
          <c:showCatName val="0"/>
          <c:showSerName val="0"/>
          <c:showPercent val="0"/>
          <c:showBubbleSize val="0"/>
        </c:dLbls>
        <c:gapWidth val="444"/>
        <c:overlap val="-90"/>
        <c:axId val="676181464"/>
        <c:axId val="676183424"/>
        <c:extLst>
          <c:ext xmlns:c15="http://schemas.microsoft.com/office/drawing/2012/chart" uri="{02D57815-91ED-43cb-92C2-25804820EDAC}">
            <c15:filteredBarSeries>
              <c15:ser>
                <c:idx val="0"/>
                <c:order val="0"/>
                <c:tx>
                  <c:strRef>
                    <c:extLst>
                      <c:ext uri="{02D57815-91ED-43cb-92C2-25804820EDAC}">
                        <c15:formulaRef>
                          <c15:sqref>'Elmtree Road'!$AA$62</c15:sqref>
                        </c15:formulaRef>
                      </c:ext>
                    </c:extLst>
                    <c:strCache>
                      <c:ptCount val="1"/>
                      <c:pt idx="0">
                        <c:v>COMMUTER</c:v>
                      </c:pt>
                    </c:strCache>
                  </c:strRef>
                </c:tx>
                <c:spPr>
                  <a:solidFill>
                    <a:schemeClr val="accent1"/>
                  </a:solidFill>
                  <a:ln>
                    <a:noFill/>
                  </a:ln>
                  <a:effectLst/>
                </c:spPr>
                <c:invertIfNegative val="0"/>
                <c:dLbls>
                  <c:spPr>
                    <a:noFill/>
                    <a:ln w="25400">
                      <a:noFill/>
                    </a:ln>
                    <a:effectLst/>
                  </c:spPr>
                  <c:txPr>
                    <a:bodyPr rot="-5400000" spcFirstLastPara="1" vertOverflow="clip" horzOverflow="clip"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'Elmtree Road'!$Z$63</c15:sqref>
                        </c15:formulaRef>
                      </c:ext>
                    </c:extLst>
                    <c:strCache>
                      <c:ptCount val="1"/>
                      <c:pt idx="0">
                        <c:v>Elmtree Road</c:v>
                      </c:pt>
                    </c:strCache>
                  </c:strRef>
                </c:cat>
                <c:val>
                  <c:numRef>
                    <c:extLst>
                      <c:ext uri="{02D57815-91ED-43cb-92C2-25804820EDAC}">
                        <c15:formulaRef>
                          <c15:sqref>'Elmtree Road'!$AA$63</c15:sqref>
                        </c15:formulaRef>
                      </c:ext>
                    </c:extLst>
                    <c:numCache>
                      <c:formatCode>General</c:formatCode>
                      <c:ptCount val="1"/>
                      <c:pt idx="0">
                        <c:v>0</c:v>
                      </c:pt>
                    </c:numCache>
                  </c:numRef>
                </c:val>
                <c:extLst>
                  <c:ext xmlns:c16="http://schemas.microsoft.com/office/drawing/2014/chart" uri="{C3380CC4-5D6E-409C-BE32-E72D297353CC}">
                    <c16:uniqueId val="{00000005-7FF8-4045-B517-433E960A1BB0}"/>
                  </c:ext>
                </c:extLst>
              </c15:ser>
            </c15:filteredBarSeries>
          </c:ext>
        </c:extLst>
      </c:barChart>
      <c:catAx>
        <c:axId val="6761814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76183424"/>
        <c:crosses val="autoZero"/>
        <c:auto val="1"/>
        <c:lblAlgn val="ctr"/>
        <c:lblOffset val="100"/>
        <c:noMultiLvlLbl val="0"/>
      </c:catAx>
      <c:valAx>
        <c:axId val="676183424"/>
        <c:scaling>
          <c:orientation val="minMax"/>
        </c:scaling>
        <c:delete val="1"/>
        <c:axPos val="l"/>
        <c:numFmt formatCode="General" sourceLinked="1"/>
        <c:majorTickMark val="out"/>
        <c:minorTickMark val="none"/>
        <c:tickLblPos val="nextTo"/>
        <c:crossAx val="6761814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'Elmtree Road'!$Z$79</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'Elmtree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Road'!$AA$79:$AP$79</c:f>
              <c:numCache>
                <c:formatCode>General</c:formatCode>
                <c:ptCount val="16"/>
                <c:pt idx="0">
                  <c:v>12</c:v>
                </c:pt>
                <c:pt idx="1">
                  <c:v>14</c:v>
                </c:pt>
                <c:pt idx="2">
                  <c:v>13</c:v>
                </c:pt>
                <c:pt idx="3">
                  <c:v>13</c:v>
                </c:pt>
                <c:pt idx="4">
                  <c:v>12</c:v>
                </c:pt>
                <c:pt idx="5">
                  <c:v>12</c:v>
                </c:pt>
                <c:pt idx="6">
                  <c:v>11</c:v>
                </c:pt>
                <c:pt idx="7">
                  <c:v>10</c:v>
                </c:pt>
                <c:pt idx="8">
                  <c:v>10</c:v>
                </c:pt>
                <c:pt idx="9">
                  <c:v>11</c:v>
                </c:pt>
                <c:pt idx="10">
                  <c:v>10</c:v>
                </c:pt>
                <c:pt idx="11">
                  <c:v>7</c:v>
                </c:pt>
                <c:pt idx="12">
                  <c:v>7</c:v>
                </c:pt>
                <c:pt idx="13">
                  <c:v>6</c:v>
                </c:pt>
                <c:pt idx="14">
                  <c:v>9</c:v>
                </c:pt>
                <c:pt idx="15">
                  <c:v>10</c:v>
                </c:pt>
              </c:numCache>
            </c:numRef>
          </c:val>
          <c:extLst>
            <c:ext xmlns:c16="http://schemas.microsoft.com/office/drawing/2014/chart" uri="{C3380CC4-5D6E-409C-BE32-E72D297353CC}">
              <c16:uniqueId val="{00000000-C732-49F8-88C3-46A8401FB58F}"/>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max val="30"/>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a:t>Free Capacity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0"/>
          <c:tx>
            <c:strRef>
              <c:f>'Elmtree Road'!$Z$95</c:f>
              <c:strCache>
                <c:ptCount val="1"/>
                <c:pt idx="0">
                  <c:v>Free Capcity</c:v>
                </c:pt>
              </c:strCache>
            </c:strRef>
          </c:tx>
          <c:spPr>
            <a:solidFill>
              <a:schemeClr val="accent1">
                <a:tint val="4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'Elmtree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'Elmtree Road'!$AA$95:$AP$95</c:f>
              <c:numCache>
                <c:formatCode>General</c:formatCode>
                <c:ptCount val="16"/>
                <c:pt idx="0">
                  <c:v>9</c:v>
                </c:pt>
                <c:pt idx="1">
                  <c:v>11</c:v>
                </c:pt>
                <c:pt idx="2">
                  <c:v>11</c:v>
                </c:pt>
                <c:pt idx="3">
                  <c:v>12</c:v>
                </c:pt>
                <c:pt idx="4">
                  <c:v>16</c:v>
                </c:pt>
                <c:pt idx="5">
                  <c:v>18</c:v>
                </c:pt>
                <c:pt idx="6">
                  <c:v>16</c:v>
                </c:pt>
                <c:pt idx="7">
                  <c:v>15</c:v>
                </c:pt>
                <c:pt idx="8">
                  <c:v>15</c:v>
                </c:pt>
                <c:pt idx="9">
                  <c:v>16</c:v>
                </c:pt>
                <c:pt idx="10">
                  <c:v>19</c:v>
                </c:pt>
                <c:pt idx="11">
                  <c:v>25</c:v>
                </c:pt>
                <c:pt idx="12">
                  <c:v>25</c:v>
                </c:pt>
                <c:pt idx="13">
                  <c:v>17</c:v>
                </c:pt>
                <c:pt idx="14">
                  <c:v>14</c:v>
                </c:pt>
                <c:pt idx="15">
                  <c:v>14</c:v>
                </c:pt>
              </c:numCache>
            </c:numRef>
          </c:val>
          <c:extLst>
            <c:ext xmlns:c16="http://schemas.microsoft.com/office/drawing/2014/chart" uri="{C3380CC4-5D6E-409C-BE32-E72D297353CC}">
              <c16:uniqueId val="{00000000-DEEC-4559-A441-80476F9ED779}"/>
            </c:ext>
          </c:extLst>
        </c:ser>
        <c:dLbls>
          <c:showLegendKey val="0"/>
          <c:showVal val="0"/>
          <c:showCatName val="0"/>
          <c:showSerName val="0"/>
          <c:showPercent val="0"/>
          <c:showBubbleSize val="0"/>
        </c:dLbls>
        <c:gapWidth val="219"/>
        <c:overlap val="-27"/>
        <c:axId val="676180288"/>
        <c:axId val="676243456"/>
      </c:barChart>
      <c:catAx>
        <c:axId val="676180288"/>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243456"/>
        <c:crosses val="autoZero"/>
        <c:auto val="1"/>
        <c:lblAlgn val="ctr"/>
        <c:lblOffset val="100"/>
        <c:noMultiLvlLbl val="0"/>
      </c:catAx>
      <c:valAx>
        <c:axId val="676243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67618028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TUESDAY 24TH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'Fulwell Road'!$Z$38</c:f>
              <c:strCache>
                <c:ptCount val="1"/>
                <c:pt idx="0">
                  <c:v>COMMUTER</c:v>
                </c:pt>
              </c:strCache>
            </c:strRef>
          </c:tx>
          <c:spPr>
            <a:solidFill>
              <a:schemeClr val="accent1"/>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Road'!$AA$38:$AP$38</c:f>
              <c:numCache>
                <c:formatCode>General</c:formatCode>
                <c:ptCount val="16"/>
                <c:pt idx="0">
                  <c:v>0</c:v>
                </c:pt>
                <c:pt idx="1">
                  <c:v>0</c:v>
                </c:pt>
                <c:pt idx="2">
                  <c:v>0</c:v>
                </c:pt>
                <c:pt idx="3">
                  <c:v>13</c:v>
                </c:pt>
                <c:pt idx="4">
                  <c:v>13</c:v>
                </c:pt>
                <c:pt idx="5">
                  <c:v>13</c:v>
                </c:pt>
                <c:pt idx="6">
                  <c:v>13</c:v>
                </c:pt>
                <c:pt idx="7">
                  <c:v>13</c:v>
                </c:pt>
                <c:pt idx="8">
                  <c:v>13</c:v>
                </c:pt>
                <c:pt idx="9">
                  <c:v>13</c:v>
                </c:pt>
                <c:pt idx="10">
                  <c:v>12</c:v>
                </c:pt>
                <c:pt idx="11">
                  <c:v>12</c:v>
                </c:pt>
                <c:pt idx="12">
                  <c:v>11</c:v>
                </c:pt>
                <c:pt idx="13">
                  <c:v>0</c:v>
                </c:pt>
                <c:pt idx="14">
                  <c:v>0</c:v>
                </c:pt>
                <c:pt idx="15">
                  <c:v>0</c:v>
                </c:pt>
              </c:numCache>
            </c:numRef>
          </c:val>
          <c:extLst>
            <c:ext xmlns:c16="http://schemas.microsoft.com/office/drawing/2014/chart" uri="{C3380CC4-5D6E-409C-BE32-E72D297353CC}">
              <c16:uniqueId val="{0000000F-C01C-4E91-8FFD-BE0E8FC1D100}"/>
            </c:ext>
          </c:extLst>
        </c:ser>
        <c:ser>
          <c:idx val="1"/>
          <c:order val="1"/>
          <c:tx>
            <c:strRef>
              <c:f>'Fulwell Road'!$Z$39</c:f>
              <c:strCache>
                <c:ptCount val="1"/>
                <c:pt idx="0">
                  <c:v>DISABLED</c:v>
                </c:pt>
              </c:strCache>
            </c:strRef>
          </c:tx>
          <c:spPr>
            <a:solidFill>
              <a:schemeClr val="accent2"/>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Road'!$AA$39:$AP$39</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11-C01C-4E91-8FFD-BE0E8FC1D100}"/>
            </c:ext>
          </c:extLst>
        </c:ser>
        <c:ser>
          <c:idx val="2"/>
          <c:order val="2"/>
          <c:tx>
            <c:strRef>
              <c:f>'Fulwell Road'!$Z$40</c:f>
              <c:strCache>
                <c:ptCount val="1"/>
                <c:pt idx="0">
                  <c:v>ILLEGAL</c:v>
                </c:pt>
              </c:strCache>
            </c:strRef>
          </c:tx>
          <c:spPr>
            <a:solidFill>
              <a:schemeClr val="accent3"/>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Road'!$AA$40:$AP$40</c:f>
              <c:numCache>
                <c:formatCode>General</c:formatCode>
                <c:ptCount val="16"/>
                <c:pt idx="0">
                  <c:v>6</c:v>
                </c:pt>
                <c:pt idx="1">
                  <c:v>2</c:v>
                </c:pt>
                <c:pt idx="2">
                  <c:v>2</c:v>
                </c:pt>
                <c:pt idx="3">
                  <c:v>3</c:v>
                </c:pt>
                <c:pt idx="4">
                  <c:v>3</c:v>
                </c:pt>
                <c:pt idx="5">
                  <c:v>5</c:v>
                </c:pt>
                <c:pt idx="6">
                  <c:v>3</c:v>
                </c:pt>
                <c:pt idx="7">
                  <c:v>3</c:v>
                </c:pt>
                <c:pt idx="8">
                  <c:v>1</c:v>
                </c:pt>
                <c:pt idx="9">
                  <c:v>3</c:v>
                </c:pt>
                <c:pt idx="10">
                  <c:v>2</c:v>
                </c:pt>
                <c:pt idx="11">
                  <c:v>4</c:v>
                </c:pt>
                <c:pt idx="12">
                  <c:v>7</c:v>
                </c:pt>
                <c:pt idx="13">
                  <c:v>9</c:v>
                </c:pt>
                <c:pt idx="14">
                  <c:v>9</c:v>
                </c:pt>
                <c:pt idx="15">
                  <c:v>9</c:v>
                </c:pt>
              </c:numCache>
            </c:numRef>
          </c:val>
          <c:extLst>
            <c:ext xmlns:c16="http://schemas.microsoft.com/office/drawing/2014/chart" uri="{C3380CC4-5D6E-409C-BE32-E72D297353CC}">
              <c16:uniqueId val="{00000013-C01C-4E91-8FFD-BE0E8FC1D100}"/>
            </c:ext>
          </c:extLst>
        </c:ser>
        <c:ser>
          <c:idx val="3"/>
          <c:order val="3"/>
          <c:tx>
            <c:strRef>
              <c:f>'Fulwell Road'!$Z$41</c:f>
              <c:strCache>
                <c:ptCount val="1"/>
                <c:pt idx="0">
                  <c:v>LONG STAY</c:v>
                </c:pt>
              </c:strCache>
            </c:strRef>
          </c:tx>
          <c:spPr>
            <a:solidFill>
              <a:schemeClr val="accent4"/>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Road'!$AA$41:$AP$41</c:f>
              <c:numCache>
                <c:formatCode>General</c:formatCode>
                <c:ptCount val="16"/>
                <c:pt idx="0">
                  <c:v>0</c:v>
                </c:pt>
                <c:pt idx="1">
                  <c:v>0</c:v>
                </c:pt>
                <c:pt idx="2">
                  <c:v>0</c:v>
                </c:pt>
                <c:pt idx="3">
                  <c:v>5</c:v>
                </c:pt>
                <c:pt idx="4">
                  <c:v>5</c:v>
                </c:pt>
                <c:pt idx="5">
                  <c:v>12</c:v>
                </c:pt>
                <c:pt idx="6">
                  <c:v>15</c:v>
                </c:pt>
                <c:pt idx="7">
                  <c:v>17</c:v>
                </c:pt>
                <c:pt idx="8">
                  <c:v>14</c:v>
                </c:pt>
                <c:pt idx="9">
                  <c:v>15</c:v>
                </c:pt>
                <c:pt idx="10">
                  <c:v>12</c:v>
                </c:pt>
                <c:pt idx="11">
                  <c:v>12</c:v>
                </c:pt>
                <c:pt idx="12">
                  <c:v>8</c:v>
                </c:pt>
                <c:pt idx="13">
                  <c:v>0</c:v>
                </c:pt>
                <c:pt idx="14">
                  <c:v>0</c:v>
                </c:pt>
                <c:pt idx="15">
                  <c:v>0</c:v>
                </c:pt>
              </c:numCache>
            </c:numRef>
          </c:val>
          <c:extLst>
            <c:ext xmlns:c16="http://schemas.microsoft.com/office/drawing/2014/chart" uri="{C3380CC4-5D6E-409C-BE32-E72D297353CC}">
              <c16:uniqueId val="{00000015-C01C-4E91-8FFD-BE0E8FC1D100}"/>
            </c:ext>
          </c:extLst>
        </c:ser>
        <c:ser>
          <c:idx val="4"/>
          <c:order val="4"/>
          <c:tx>
            <c:strRef>
              <c:f>'Fulwell Road'!$Z$42</c:f>
              <c:strCache>
                <c:ptCount val="1"/>
                <c:pt idx="0">
                  <c:v>RESIDENT</c:v>
                </c:pt>
              </c:strCache>
            </c:strRef>
          </c:tx>
          <c:spPr>
            <a:solidFill>
              <a:schemeClr val="accent5"/>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Road'!$AA$42:$AP$42</c:f>
              <c:numCache>
                <c:formatCode>General</c:formatCode>
                <c:ptCount val="16"/>
                <c:pt idx="0">
                  <c:v>131</c:v>
                </c:pt>
                <c:pt idx="1">
                  <c:v>87</c:v>
                </c:pt>
                <c:pt idx="2">
                  <c:v>90</c:v>
                </c:pt>
                <c:pt idx="3">
                  <c:v>94</c:v>
                </c:pt>
                <c:pt idx="4">
                  <c:v>79</c:v>
                </c:pt>
                <c:pt idx="5">
                  <c:v>80</c:v>
                </c:pt>
                <c:pt idx="6">
                  <c:v>79</c:v>
                </c:pt>
                <c:pt idx="7">
                  <c:v>82</c:v>
                </c:pt>
                <c:pt idx="8">
                  <c:v>77</c:v>
                </c:pt>
                <c:pt idx="9">
                  <c:v>87</c:v>
                </c:pt>
                <c:pt idx="10">
                  <c:v>80</c:v>
                </c:pt>
                <c:pt idx="11">
                  <c:v>88</c:v>
                </c:pt>
                <c:pt idx="12">
                  <c:v>94</c:v>
                </c:pt>
                <c:pt idx="13">
                  <c:v>122</c:v>
                </c:pt>
                <c:pt idx="14">
                  <c:v>121</c:v>
                </c:pt>
                <c:pt idx="15">
                  <c:v>120</c:v>
                </c:pt>
              </c:numCache>
            </c:numRef>
          </c:val>
          <c:extLst>
            <c:ext xmlns:c16="http://schemas.microsoft.com/office/drawing/2014/chart" uri="{C3380CC4-5D6E-409C-BE32-E72D297353CC}">
              <c16:uniqueId val="{00000017-C01C-4E91-8FFD-BE0E8FC1D100}"/>
            </c:ext>
          </c:extLst>
        </c:ser>
        <c:ser>
          <c:idx val="5"/>
          <c:order val="5"/>
          <c:tx>
            <c:strRef>
              <c:f>'Fulwell Road'!$Z$43</c:f>
              <c:strCache>
                <c:ptCount val="1"/>
                <c:pt idx="0">
                  <c:v>SHORT STAY</c:v>
                </c:pt>
              </c:strCache>
            </c:strRef>
          </c:tx>
          <c:spPr>
            <a:solidFill>
              <a:schemeClr val="accent6"/>
            </a:solidFill>
            <a:ln>
              <a:noFill/>
            </a:ln>
            <a:effectLst/>
          </c:spPr>
          <c:invertIfNegative val="0"/>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Road'!$AA$43:$AP$43</c:f>
              <c:numCache>
                <c:formatCode>General</c:formatCode>
                <c:ptCount val="16"/>
                <c:pt idx="0">
                  <c:v>0</c:v>
                </c:pt>
                <c:pt idx="1">
                  <c:v>0</c:v>
                </c:pt>
                <c:pt idx="2">
                  <c:v>0</c:v>
                </c:pt>
                <c:pt idx="3">
                  <c:v>5</c:v>
                </c:pt>
                <c:pt idx="4">
                  <c:v>3</c:v>
                </c:pt>
                <c:pt idx="5">
                  <c:v>10</c:v>
                </c:pt>
                <c:pt idx="6">
                  <c:v>5</c:v>
                </c:pt>
                <c:pt idx="7">
                  <c:v>11</c:v>
                </c:pt>
                <c:pt idx="8">
                  <c:v>3</c:v>
                </c:pt>
                <c:pt idx="9">
                  <c:v>9</c:v>
                </c:pt>
                <c:pt idx="10">
                  <c:v>7</c:v>
                </c:pt>
                <c:pt idx="11">
                  <c:v>20</c:v>
                </c:pt>
                <c:pt idx="12">
                  <c:v>17</c:v>
                </c:pt>
                <c:pt idx="13">
                  <c:v>0</c:v>
                </c:pt>
                <c:pt idx="14">
                  <c:v>0</c:v>
                </c:pt>
                <c:pt idx="15">
                  <c:v>0</c:v>
                </c:pt>
              </c:numCache>
            </c:numRef>
          </c:val>
          <c:extLst>
            <c:ext xmlns:c16="http://schemas.microsoft.com/office/drawing/2014/chart" uri="{C3380CC4-5D6E-409C-BE32-E72D297353CC}">
              <c16:uniqueId val="{00000019-C01C-4E91-8FFD-BE0E8FC1D100}"/>
            </c:ext>
          </c:extLst>
        </c:ser>
        <c:dLbls>
          <c:showLegendKey val="0"/>
          <c:showVal val="0"/>
          <c:showCatName val="0"/>
          <c:showSerName val="0"/>
          <c:showPercent val="0"/>
          <c:showBubbleSize val="0"/>
        </c:dLbls>
        <c:gapWidth val="150"/>
        <c:overlap val="100"/>
        <c:axId val="126790664"/>
        <c:axId val="126787920"/>
      </c:barChart>
      <c:lineChart>
        <c:grouping val="standard"/>
        <c:varyColors val="0"/>
        <c:ser>
          <c:idx val="6"/>
          <c:order val="6"/>
          <c:tx>
            <c:strRef>
              <c:f>'Fulwell Road'!$Z$44</c:f>
              <c:strCache>
                <c:ptCount val="1"/>
                <c:pt idx="0">
                  <c:v>CAPACITY</c:v>
                </c:pt>
              </c:strCache>
            </c:strRef>
          </c:tx>
          <c:spPr>
            <a:ln w="19050" cap="rnd" cmpd="sng" algn="ctr">
              <a:solidFill>
                <a:schemeClr val="tx1"/>
              </a:solidFill>
              <a:prstDash val="solid"/>
              <a:round/>
            </a:ln>
            <a:effectLst/>
          </c:spPr>
          <c:marker>
            <c:symbol val="none"/>
          </c:marker>
          <c:cat>
            <c:numRef>
              <c:f>'Fulwell Road'!$AA$37:$AP$37</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Road'!$AA$44:$AP$44</c:f>
              <c:numCache>
                <c:formatCode>General</c:formatCode>
                <c:ptCount val="16"/>
                <c:pt idx="0">
                  <c:v>140</c:v>
                </c:pt>
                <c:pt idx="1">
                  <c:v>140</c:v>
                </c:pt>
                <c:pt idx="2">
                  <c:v>140</c:v>
                </c:pt>
                <c:pt idx="3">
                  <c:v>140</c:v>
                </c:pt>
                <c:pt idx="4">
                  <c:v>140</c:v>
                </c:pt>
                <c:pt idx="5">
                  <c:v>140</c:v>
                </c:pt>
                <c:pt idx="6">
                  <c:v>140</c:v>
                </c:pt>
                <c:pt idx="7">
                  <c:v>140</c:v>
                </c:pt>
                <c:pt idx="8">
                  <c:v>140</c:v>
                </c:pt>
                <c:pt idx="9">
                  <c:v>140</c:v>
                </c:pt>
                <c:pt idx="10">
                  <c:v>140</c:v>
                </c:pt>
                <c:pt idx="11">
                  <c:v>140</c:v>
                </c:pt>
                <c:pt idx="12">
                  <c:v>140</c:v>
                </c:pt>
                <c:pt idx="13">
                  <c:v>140</c:v>
                </c:pt>
                <c:pt idx="14">
                  <c:v>140</c:v>
                </c:pt>
                <c:pt idx="15">
                  <c:v>140</c:v>
                </c:pt>
              </c:numCache>
            </c:numRef>
          </c:val>
          <c:smooth val="0"/>
          <c:extLst>
            <c:ext xmlns:c16="http://schemas.microsoft.com/office/drawing/2014/chart" uri="{C3380CC4-5D6E-409C-BE32-E72D297353CC}">
              <c16:uniqueId val="{0000001B-C01C-4E91-8FFD-BE0E8FC1D100}"/>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GB"/>
              <a:t>Parking Users by Beat - SATURDAY 28th</a:t>
            </a:r>
          </a:p>
        </c:rich>
      </c:tx>
      <c:layout>
        <c:manualLayout>
          <c:xMode val="edge"/>
          <c:yMode val="edge"/>
          <c:x val="0.26350357488824916"/>
          <c:y val="1.9031121109861267E-2"/>
        </c:manualLayout>
      </c:layout>
      <c:overlay val="0"/>
      <c:spPr>
        <a:noFill/>
        <a:ln w="25400">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'Fulwell Road'!$Z$55</c:f>
              <c:strCache>
                <c:ptCount val="1"/>
                <c:pt idx="0">
                  <c:v>DISABLED</c:v>
                </c:pt>
              </c:strCache>
            </c:strRef>
          </c:tx>
          <c:spPr>
            <a:solidFill>
              <a:schemeClr val="accent2"/>
            </a:solidFill>
            <a:ln>
              <a:noFill/>
            </a:ln>
            <a:effectLst/>
          </c:spPr>
          <c:invertIfNegative val="0"/>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Road'!$AA$55:$AP$55</c:f>
              <c:numCache>
                <c:formatCode>General</c:formatCode>
                <c:ptCount val="16"/>
                <c:pt idx="0">
                  <c:v>1</c:v>
                </c:pt>
                <c:pt idx="1">
                  <c:v>1</c:v>
                </c:pt>
                <c:pt idx="2">
                  <c:v>1</c:v>
                </c:pt>
                <c:pt idx="3">
                  <c:v>1</c:v>
                </c:pt>
                <c:pt idx="4">
                  <c:v>1</c:v>
                </c:pt>
                <c:pt idx="5">
                  <c:v>1</c:v>
                </c:pt>
                <c:pt idx="6">
                  <c:v>1</c:v>
                </c:pt>
                <c:pt idx="7">
                  <c:v>1</c:v>
                </c:pt>
                <c:pt idx="8">
                  <c:v>1</c:v>
                </c:pt>
                <c:pt idx="9">
                  <c:v>1</c:v>
                </c:pt>
                <c:pt idx="10">
                  <c:v>1</c:v>
                </c:pt>
                <c:pt idx="11">
                  <c:v>0</c:v>
                </c:pt>
                <c:pt idx="12">
                  <c:v>0</c:v>
                </c:pt>
                <c:pt idx="13">
                  <c:v>1</c:v>
                </c:pt>
                <c:pt idx="14">
                  <c:v>1</c:v>
                </c:pt>
                <c:pt idx="15">
                  <c:v>1</c:v>
                </c:pt>
              </c:numCache>
            </c:numRef>
          </c:val>
          <c:extLst>
            <c:ext xmlns:c16="http://schemas.microsoft.com/office/drawing/2014/chart" uri="{C3380CC4-5D6E-409C-BE32-E72D297353CC}">
              <c16:uniqueId val="{00000001-5FB9-49C8-BCB2-BAF98E8F0B7A}"/>
            </c:ext>
          </c:extLst>
        </c:ser>
        <c:ser>
          <c:idx val="2"/>
          <c:order val="2"/>
          <c:tx>
            <c:strRef>
              <c:f>'Fulwell Road'!$Z$56</c:f>
              <c:strCache>
                <c:ptCount val="1"/>
                <c:pt idx="0">
                  <c:v>ILLEGAL</c:v>
                </c:pt>
              </c:strCache>
            </c:strRef>
          </c:tx>
          <c:spPr>
            <a:solidFill>
              <a:schemeClr val="accent3"/>
            </a:solidFill>
            <a:ln>
              <a:noFill/>
            </a:ln>
            <a:effectLst/>
          </c:spPr>
          <c:invertIfNegative val="0"/>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Road'!$AA$56:$AP$56</c:f>
              <c:numCache>
                <c:formatCode>General</c:formatCode>
                <c:ptCount val="16"/>
                <c:pt idx="0">
                  <c:v>4</c:v>
                </c:pt>
                <c:pt idx="1">
                  <c:v>4</c:v>
                </c:pt>
                <c:pt idx="2">
                  <c:v>3</c:v>
                </c:pt>
                <c:pt idx="3">
                  <c:v>4</c:v>
                </c:pt>
                <c:pt idx="4">
                  <c:v>4</c:v>
                </c:pt>
                <c:pt idx="5">
                  <c:v>3</c:v>
                </c:pt>
                <c:pt idx="6">
                  <c:v>3</c:v>
                </c:pt>
                <c:pt idx="7">
                  <c:v>4</c:v>
                </c:pt>
                <c:pt idx="8">
                  <c:v>4</c:v>
                </c:pt>
                <c:pt idx="9">
                  <c:v>4</c:v>
                </c:pt>
                <c:pt idx="10">
                  <c:v>5</c:v>
                </c:pt>
                <c:pt idx="11">
                  <c:v>4</c:v>
                </c:pt>
                <c:pt idx="12">
                  <c:v>4</c:v>
                </c:pt>
                <c:pt idx="13">
                  <c:v>4</c:v>
                </c:pt>
                <c:pt idx="14">
                  <c:v>6</c:v>
                </c:pt>
                <c:pt idx="15">
                  <c:v>5</c:v>
                </c:pt>
              </c:numCache>
            </c:numRef>
          </c:val>
          <c:extLst>
            <c:ext xmlns:c16="http://schemas.microsoft.com/office/drawing/2014/chart" uri="{C3380CC4-5D6E-409C-BE32-E72D297353CC}">
              <c16:uniqueId val="{00000002-5FB9-49C8-BCB2-BAF98E8F0B7A}"/>
            </c:ext>
          </c:extLst>
        </c:ser>
        <c:ser>
          <c:idx val="3"/>
          <c:order val="3"/>
          <c:tx>
            <c:strRef>
              <c:f>'Fulwell Road'!$Z$57</c:f>
              <c:strCache>
                <c:ptCount val="1"/>
                <c:pt idx="0">
                  <c:v>LONG STAY</c:v>
                </c:pt>
              </c:strCache>
            </c:strRef>
          </c:tx>
          <c:spPr>
            <a:solidFill>
              <a:schemeClr val="accent4"/>
            </a:solidFill>
            <a:ln>
              <a:noFill/>
            </a:ln>
            <a:effectLst/>
          </c:spPr>
          <c:invertIfNegative val="0"/>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Road'!$AA$57:$AP$57</c:f>
              <c:numCache>
                <c:formatCode>General</c:formatCode>
                <c:ptCount val="16"/>
                <c:pt idx="0">
                  <c:v>0</c:v>
                </c:pt>
                <c:pt idx="1">
                  <c:v>0</c:v>
                </c:pt>
                <c:pt idx="2">
                  <c:v>0</c:v>
                </c:pt>
                <c:pt idx="3">
                  <c:v>5</c:v>
                </c:pt>
                <c:pt idx="4">
                  <c:v>13</c:v>
                </c:pt>
                <c:pt idx="5">
                  <c:v>15</c:v>
                </c:pt>
                <c:pt idx="6">
                  <c:v>15</c:v>
                </c:pt>
                <c:pt idx="7">
                  <c:v>17</c:v>
                </c:pt>
                <c:pt idx="8">
                  <c:v>17</c:v>
                </c:pt>
                <c:pt idx="9">
                  <c:v>14</c:v>
                </c:pt>
                <c:pt idx="10">
                  <c:v>14</c:v>
                </c:pt>
                <c:pt idx="11">
                  <c:v>8</c:v>
                </c:pt>
                <c:pt idx="12">
                  <c:v>9</c:v>
                </c:pt>
                <c:pt idx="13">
                  <c:v>7</c:v>
                </c:pt>
                <c:pt idx="14">
                  <c:v>1</c:v>
                </c:pt>
                <c:pt idx="15">
                  <c:v>0</c:v>
                </c:pt>
              </c:numCache>
            </c:numRef>
          </c:val>
          <c:extLst>
            <c:ext xmlns:c16="http://schemas.microsoft.com/office/drawing/2014/chart" uri="{C3380CC4-5D6E-409C-BE32-E72D297353CC}">
              <c16:uniqueId val="{00000003-5FB9-49C8-BCB2-BAF98E8F0B7A}"/>
            </c:ext>
          </c:extLst>
        </c:ser>
        <c:ser>
          <c:idx val="4"/>
          <c:order val="4"/>
          <c:tx>
            <c:strRef>
              <c:f>'Fulwell Road'!$Z$58</c:f>
              <c:strCache>
                <c:ptCount val="1"/>
                <c:pt idx="0">
                  <c:v>RESIDENT</c:v>
                </c:pt>
              </c:strCache>
            </c:strRef>
          </c:tx>
          <c:spPr>
            <a:solidFill>
              <a:schemeClr val="accent5"/>
            </a:solidFill>
            <a:ln>
              <a:noFill/>
            </a:ln>
            <a:effectLst/>
          </c:spPr>
          <c:invertIfNegative val="0"/>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Road'!$AA$58:$AP$58</c:f>
              <c:numCache>
                <c:formatCode>General</c:formatCode>
                <c:ptCount val="16"/>
                <c:pt idx="0">
                  <c:v>131</c:v>
                </c:pt>
                <c:pt idx="1">
                  <c:v>129</c:v>
                </c:pt>
                <c:pt idx="2">
                  <c:v>114</c:v>
                </c:pt>
                <c:pt idx="3">
                  <c:v>116</c:v>
                </c:pt>
                <c:pt idx="4">
                  <c:v>93</c:v>
                </c:pt>
                <c:pt idx="5">
                  <c:v>80</c:v>
                </c:pt>
                <c:pt idx="6">
                  <c:v>87</c:v>
                </c:pt>
                <c:pt idx="7">
                  <c:v>85</c:v>
                </c:pt>
                <c:pt idx="8">
                  <c:v>91</c:v>
                </c:pt>
                <c:pt idx="9">
                  <c:v>79</c:v>
                </c:pt>
                <c:pt idx="10">
                  <c:v>87</c:v>
                </c:pt>
                <c:pt idx="11">
                  <c:v>94</c:v>
                </c:pt>
                <c:pt idx="12">
                  <c:v>97</c:v>
                </c:pt>
                <c:pt idx="13">
                  <c:v>101</c:v>
                </c:pt>
                <c:pt idx="14">
                  <c:v>125</c:v>
                </c:pt>
                <c:pt idx="15">
                  <c:v>128</c:v>
                </c:pt>
              </c:numCache>
            </c:numRef>
          </c:val>
          <c:extLst>
            <c:ext xmlns:c16="http://schemas.microsoft.com/office/drawing/2014/chart" uri="{C3380CC4-5D6E-409C-BE32-E72D297353CC}">
              <c16:uniqueId val="{00000004-5FB9-49C8-BCB2-BAF98E8F0B7A}"/>
            </c:ext>
          </c:extLst>
        </c:ser>
        <c:ser>
          <c:idx val="5"/>
          <c:order val="5"/>
          <c:tx>
            <c:strRef>
              <c:f>'Fulwell Road'!$Z$59</c:f>
              <c:strCache>
                <c:ptCount val="1"/>
                <c:pt idx="0">
                  <c:v>SHORT STAY</c:v>
                </c:pt>
              </c:strCache>
            </c:strRef>
          </c:tx>
          <c:spPr>
            <a:solidFill>
              <a:schemeClr val="accent6"/>
            </a:solidFill>
            <a:ln>
              <a:noFill/>
            </a:ln>
            <a:effectLst/>
          </c:spPr>
          <c:invertIfNegative val="0"/>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Road'!$AA$59:$AP$59</c:f>
              <c:numCache>
                <c:formatCode>General</c:formatCode>
                <c:ptCount val="16"/>
                <c:pt idx="0">
                  <c:v>0</c:v>
                </c:pt>
                <c:pt idx="1">
                  <c:v>0</c:v>
                </c:pt>
                <c:pt idx="2">
                  <c:v>0</c:v>
                </c:pt>
                <c:pt idx="3">
                  <c:v>4</c:v>
                </c:pt>
                <c:pt idx="4">
                  <c:v>4</c:v>
                </c:pt>
                <c:pt idx="5">
                  <c:v>3</c:v>
                </c:pt>
                <c:pt idx="6">
                  <c:v>5</c:v>
                </c:pt>
                <c:pt idx="7">
                  <c:v>4</c:v>
                </c:pt>
                <c:pt idx="8">
                  <c:v>8</c:v>
                </c:pt>
                <c:pt idx="9">
                  <c:v>6</c:v>
                </c:pt>
                <c:pt idx="10">
                  <c:v>9</c:v>
                </c:pt>
                <c:pt idx="11">
                  <c:v>4</c:v>
                </c:pt>
                <c:pt idx="12">
                  <c:v>5</c:v>
                </c:pt>
                <c:pt idx="13">
                  <c:v>3</c:v>
                </c:pt>
                <c:pt idx="14">
                  <c:v>3</c:v>
                </c:pt>
                <c:pt idx="15">
                  <c:v>0</c:v>
                </c:pt>
              </c:numCache>
            </c:numRef>
          </c:val>
          <c:extLst>
            <c:ext xmlns:c16="http://schemas.microsoft.com/office/drawing/2014/chart" uri="{C3380CC4-5D6E-409C-BE32-E72D297353CC}">
              <c16:uniqueId val="{00000005-5FB9-49C8-BCB2-BAF98E8F0B7A}"/>
            </c:ext>
          </c:extLst>
        </c:ser>
        <c:dLbls>
          <c:showLegendKey val="0"/>
          <c:showVal val="0"/>
          <c:showCatName val="0"/>
          <c:showSerName val="0"/>
          <c:showPercent val="0"/>
          <c:showBubbleSize val="0"/>
        </c:dLbls>
        <c:gapWidth val="150"/>
        <c:overlap val="100"/>
        <c:axId val="126790664"/>
        <c:axId val="126787920"/>
        <c:extLst>
          <c:ext xmlns:c15="http://schemas.microsoft.com/office/drawing/2012/chart" uri="{02D57815-91ED-43cb-92C2-25804820EDAC}">
            <c15:filteredBarSeries>
              <c15:ser>
                <c:idx val="0"/>
                <c:order val="0"/>
                <c:tx>
                  <c:strRef>
                    <c:extLst>
                      <c:ext uri="{02D57815-91ED-43cb-92C2-25804820EDAC}">
                        <c15:formulaRef>
                          <c15:sqref>'Fulwell Road'!$Z$54</c15:sqref>
                        </c15:formulaRef>
                      </c:ext>
                    </c:extLst>
                    <c:strCache>
                      <c:ptCount val="1"/>
                      <c:pt idx="0">
                        <c:v>COMMUTER</c:v>
                      </c:pt>
                    </c:strCache>
                  </c:strRef>
                </c:tx>
                <c:spPr>
                  <a:solidFill>
                    <a:schemeClr val="accent1"/>
                  </a:solidFill>
                  <a:ln>
                    <a:noFill/>
                  </a:ln>
                  <a:effectLst/>
                </c:spPr>
                <c:invertIfNegative val="0"/>
                <c:cat>
                  <c:numRef>
                    <c:extLst>
                      <c:ext uri="{02D57815-91ED-43cb-92C2-25804820EDAC}">
                        <c15:formulaRef>
                          <c15:sqref>'Fulwell Road'!$AA$53:$AP$53</c15:sqref>
                        </c15:formulaRef>
                      </c:ext>
                    </c:extLst>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extLst>
                      <c:ext uri="{02D57815-91ED-43cb-92C2-25804820EDAC}">
                        <c15:formulaRef>
                          <c15:sqref>'Fulwell Road'!$AA$54:$AP$54</c15:sqref>
                        </c15:formulaRef>
                      </c:ext>
                    </c:extLst>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5FB9-49C8-BCB2-BAF98E8F0B7A}"/>
                  </c:ext>
                </c:extLst>
              </c15:ser>
            </c15:filteredBarSeries>
          </c:ext>
        </c:extLst>
      </c:barChart>
      <c:lineChart>
        <c:grouping val="standard"/>
        <c:varyColors val="0"/>
        <c:ser>
          <c:idx val="6"/>
          <c:order val="6"/>
          <c:tx>
            <c:strRef>
              <c:f>'Fulwell Road'!$Z$60</c:f>
              <c:strCache>
                <c:ptCount val="1"/>
                <c:pt idx="0">
                  <c:v>CAPACITY</c:v>
                </c:pt>
              </c:strCache>
            </c:strRef>
          </c:tx>
          <c:spPr>
            <a:ln w="19050" cap="rnd" cmpd="sng" algn="ctr">
              <a:solidFill>
                <a:schemeClr val="tx1"/>
              </a:solidFill>
              <a:prstDash val="solid"/>
              <a:round/>
            </a:ln>
            <a:effectLst/>
          </c:spPr>
          <c:marker>
            <c:symbol val="none"/>
          </c:marker>
          <c:cat>
            <c:numRef>
              <c:f>'Fulwell Road'!$AA$53:$AP$53</c:f>
              <c:numCache>
                <c:formatCode>h:mm</c:formatCode>
                <c:ptCount val="16"/>
                <c:pt idx="0">
                  <c:v>0.20833333333333334</c:v>
                </c:pt>
                <c:pt idx="1">
                  <c:v>0.25</c:v>
                </c:pt>
                <c:pt idx="2">
                  <c:v>0.29166666666666669</c:v>
                </c:pt>
                <c:pt idx="3">
                  <c:v>0.33333333333333331</c:v>
                </c:pt>
                <c:pt idx="4">
                  <c:v>0.375</c:v>
                </c:pt>
                <c:pt idx="5">
                  <c:v>0.41666666666666702</c:v>
                </c:pt>
                <c:pt idx="6">
                  <c:v>0.45833333333333298</c:v>
                </c:pt>
                <c:pt idx="7">
                  <c:v>0.5</c:v>
                </c:pt>
                <c:pt idx="8">
                  <c:v>0.54166666666666696</c:v>
                </c:pt>
                <c:pt idx="9">
                  <c:v>0.58333333333333304</c:v>
                </c:pt>
                <c:pt idx="10">
                  <c:v>0.625</c:v>
                </c:pt>
                <c:pt idx="11">
                  <c:v>0.66666666666666663</c:v>
                </c:pt>
                <c:pt idx="12">
                  <c:v>0.70833333333333337</c:v>
                </c:pt>
                <c:pt idx="13">
                  <c:v>0.75</c:v>
                </c:pt>
                <c:pt idx="14">
                  <c:v>0.79166666666666663</c:v>
                </c:pt>
                <c:pt idx="15">
                  <c:v>0.83333333333333337</c:v>
                </c:pt>
              </c:numCache>
            </c:numRef>
          </c:cat>
          <c:val>
            <c:numRef>
              <c:f>'Fulwell Road'!$AA$60:$AP$60</c:f>
              <c:numCache>
                <c:formatCode>General</c:formatCode>
                <c:ptCount val="16"/>
                <c:pt idx="0">
                  <c:v>140</c:v>
                </c:pt>
                <c:pt idx="1">
                  <c:v>140</c:v>
                </c:pt>
                <c:pt idx="2">
                  <c:v>140</c:v>
                </c:pt>
                <c:pt idx="3">
                  <c:v>140</c:v>
                </c:pt>
                <c:pt idx="4">
                  <c:v>140</c:v>
                </c:pt>
                <c:pt idx="5">
                  <c:v>140</c:v>
                </c:pt>
                <c:pt idx="6">
                  <c:v>140</c:v>
                </c:pt>
                <c:pt idx="7">
                  <c:v>140</c:v>
                </c:pt>
                <c:pt idx="8">
                  <c:v>140</c:v>
                </c:pt>
                <c:pt idx="9">
                  <c:v>140</c:v>
                </c:pt>
                <c:pt idx="10">
                  <c:v>140</c:v>
                </c:pt>
                <c:pt idx="11">
                  <c:v>140</c:v>
                </c:pt>
                <c:pt idx="12">
                  <c:v>140</c:v>
                </c:pt>
                <c:pt idx="13">
                  <c:v>140</c:v>
                </c:pt>
                <c:pt idx="14">
                  <c:v>140</c:v>
                </c:pt>
                <c:pt idx="15">
                  <c:v>140</c:v>
                </c:pt>
              </c:numCache>
            </c:numRef>
          </c:val>
          <c:smooth val="0"/>
          <c:extLst>
            <c:ext xmlns:c16="http://schemas.microsoft.com/office/drawing/2014/chart" uri="{C3380CC4-5D6E-409C-BE32-E72D297353CC}">
              <c16:uniqueId val="{00000006-5FB9-49C8-BCB2-BAF98E8F0B7A}"/>
            </c:ext>
          </c:extLst>
        </c:ser>
        <c:dLbls>
          <c:showLegendKey val="0"/>
          <c:showVal val="0"/>
          <c:showCatName val="0"/>
          <c:showSerName val="0"/>
          <c:showPercent val="0"/>
          <c:showBubbleSize val="0"/>
        </c:dLbls>
        <c:marker val="1"/>
        <c:smooth val="0"/>
        <c:axId val="126790664"/>
        <c:axId val="126787920"/>
      </c:lineChart>
      <c:catAx>
        <c:axId val="1267906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h:mm"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6787920"/>
        <c:crosses val="autoZero"/>
        <c:auto val="1"/>
        <c:lblAlgn val="ctr"/>
        <c:lblOffset val="100"/>
        <c:noMultiLvlLbl val="0"/>
      </c:catAx>
      <c:valAx>
        <c:axId val="126787920"/>
        <c:scaling>
          <c:orientation val="minMax"/>
          <c:max val="160"/>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26790664"/>
        <c:crosses val="autoZero"/>
        <c:crossBetween val="between"/>
      </c:valAx>
      <c:spPr>
        <a:noFill/>
        <a:ln w="25400">
          <a:noFill/>
        </a:ln>
        <a:effectLst/>
      </c:spPr>
    </c:plotArea>
    <c:legend>
      <c:legendPos val="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lumMod val="65000"/>
                    <a:lumOff val="35000"/>
                  </a:sysClr>
                </a:solidFill>
                <a:latin typeface="+mn-lt"/>
                <a:ea typeface="+mn-ea"/>
                <a:cs typeface="+mn-cs"/>
              </a:defRPr>
            </a:pPr>
            <a:r>
              <a:rPr lang="en-US"/>
              <a:t>% of Users by Type</a:t>
            </a:r>
          </a:p>
        </c:rich>
      </c:tx>
      <c:layout>
        <c:manualLayout>
          <c:xMode val="edge"/>
          <c:yMode val="edge"/>
          <c:x val="0.28630198216334507"/>
          <c:y val="2.1095389915829203E-2"/>
        </c:manualLayout>
      </c:layout>
      <c:overlay val="0"/>
      <c:spPr>
        <a:noFill/>
        <a:ln w="25400">
          <a:noFill/>
        </a:ln>
        <a:effectLst/>
      </c:spPr>
    </c:title>
    <c:autoTitleDeleted val="0"/>
    <c:plotArea>
      <c:layout/>
      <c:pieChart>
        <c:varyColors val="1"/>
        <c:ser>
          <c:idx val="0"/>
          <c:order val="0"/>
          <c:tx>
            <c:strRef>
              <c:f>'Fulwell Road'!$Z$63</c:f>
              <c:strCache>
                <c:ptCount val="1"/>
                <c:pt idx="0">
                  <c:v>Fulwell Road</c:v>
                </c:pt>
              </c:strCache>
            </c:strRef>
          </c:tx>
          <c:dPt>
            <c:idx val="0"/>
            <c:bubble3D val="0"/>
            <c:spPr>
              <a:solidFill>
                <a:schemeClr val="accent2"/>
              </a:solidFill>
              <a:ln>
                <a:noFill/>
              </a:ln>
              <a:effectLst/>
            </c:spPr>
            <c:extLst>
              <c:ext xmlns:c16="http://schemas.microsoft.com/office/drawing/2014/chart" uri="{C3380CC4-5D6E-409C-BE32-E72D297353CC}">
                <c16:uniqueId val="{0000000B-55A5-4068-B2EB-515BACEC59E2}"/>
              </c:ext>
            </c:extLst>
          </c:dPt>
          <c:dPt>
            <c:idx val="1"/>
            <c:bubble3D val="0"/>
            <c:spPr>
              <a:solidFill>
                <a:schemeClr val="accent3"/>
              </a:solidFill>
              <a:ln>
                <a:noFill/>
              </a:ln>
              <a:effectLst/>
            </c:spPr>
            <c:extLst>
              <c:ext xmlns:c16="http://schemas.microsoft.com/office/drawing/2014/chart" uri="{C3380CC4-5D6E-409C-BE32-E72D297353CC}">
                <c16:uniqueId val="{00000001-BDC7-475B-942F-17A388E17C8F}"/>
              </c:ext>
            </c:extLst>
          </c:dPt>
          <c:dPt>
            <c:idx val="2"/>
            <c:bubble3D val="0"/>
            <c:spPr>
              <a:solidFill>
                <a:schemeClr val="accent4"/>
              </a:solidFill>
              <a:ln>
                <a:noFill/>
              </a:ln>
              <a:effectLst/>
            </c:spPr>
            <c:extLst>
              <c:ext xmlns:c16="http://schemas.microsoft.com/office/drawing/2014/chart" uri="{C3380CC4-5D6E-409C-BE32-E72D297353CC}">
                <c16:uniqueId val="{00000003-BDC7-475B-942F-17A388E17C8F}"/>
              </c:ext>
            </c:extLst>
          </c:dPt>
          <c:dPt>
            <c:idx val="3"/>
            <c:bubble3D val="0"/>
            <c:spPr>
              <a:solidFill>
                <a:schemeClr val="accent5"/>
              </a:solidFill>
              <a:ln>
                <a:noFill/>
              </a:ln>
              <a:effectLst/>
            </c:spPr>
            <c:extLst>
              <c:ext xmlns:c16="http://schemas.microsoft.com/office/drawing/2014/chart" uri="{C3380CC4-5D6E-409C-BE32-E72D297353CC}">
                <c16:uniqueId val="{00000005-BDC7-475B-942F-17A388E17C8F}"/>
              </c:ext>
            </c:extLst>
          </c:dPt>
          <c:dPt>
            <c:idx val="4"/>
            <c:bubble3D val="0"/>
            <c:spPr>
              <a:solidFill>
                <a:schemeClr val="accent6"/>
              </a:solidFill>
              <a:ln>
                <a:noFill/>
              </a:ln>
              <a:effectLst/>
            </c:spPr>
            <c:extLst>
              <c:ext xmlns:c16="http://schemas.microsoft.com/office/drawing/2014/chart" uri="{C3380CC4-5D6E-409C-BE32-E72D297353CC}">
                <c16:uniqueId val="{00000007-BDC7-475B-942F-17A388E17C8F}"/>
              </c:ext>
            </c:extLst>
          </c:dPt>
          <c:dLbls>
            <c:dLbl>
              <c:idx val="3"/>
              <c:layout>
                <c:manualLayout>
                  <c:x val="0.39624910877050257"/>
                  <c:y val="-0.577533621415370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C7-475B-942F-17A388E17C8F}"/>
                </c:ext>
              </c:extLst>
            </c:dLbl>
            <c:dLbl>
              <c:idx val="4"/>
              <c:layout>
                <c:manualLayout>
                  <c:x val="-7.8409811022002535E-2"/>
                  <c:y val="5.43211696439339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DC7-475B-942F-17A388E17C8F}"/>
                </c:ext>
              </c:extLst>
            </c:dLbl>
            <c:spPr>
              <a:noFill/>
              <a:ln w="25400">
                <a:noFill/>
              </a:ln>
              <a:effectLst/>
            </c:spPr>
            <c:txPr>
              <a:bodyPr rot="0" spcFirstLastPara="1" vertOverflow="clip" horzOverflow="clip"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extLst>
                <c:ext xmlns:c15="http://schemas.microsoft.com/office/drawing/2012/chart" uri="{02D57815-91ED-43cb-92C2-25804820EDAC}">
                  <c15:fullRef>
                    <c15:sqref>'Fulwell Road'!$AA$62:$AF$62</c15:sqref>
                  </c15:fullRef>
                </c:ext>
              </c:extLst>
              <c:f>'Fulwell Road'!$AB$62:$AF$62</c:f>
              <c:strCache>
                <c:ptCount val="5"/>
                <c:pt idx="0">
                  <c:v>DISABLED</c:v>
                </c:pt>
                <c:pt idx="1">
                  <c:v>ILLEGAL</c:v>
                </c:pt>
                <c:pt idx="2">
                  <c:v>LONG STAY</c:v>
                </c:pt>
                <c:pt idx="3">
                  <c:v>RESIDENT</c:v>
                </c:pt>
                <c:pt idx="4">
                  <c:v>SHORT STAY</c:v>
                </c:pt>
              </c:strCache>
            </c:strRef>
          </c:cat>
          <c:val>
            <c:numRef>
              <c:extLst>
                <c:ext xmlns:c15="http://schemas.microsoft.com/office/drawing/2012/chart" uri="{02D57815-91ED-43cb-92C2-25804820EDAC}">
                  <c15:fullRef>
                    <c15:sqref>'Fulwell Road'!$AA$63:$AF$63</c15:sqref>
                  </c15:fullRef>
                </c:ext>
              </c:extLst>
              <c:f>'Fulwell Road'!$AB$63:$AF$63</c:f>
              <c:numCache>
                <c:formatCode>General</c:formatCode>
                <c:ptCount val="5"/>
                <c:pt idx="0">
                  <c:v>2</c:v>
                </c:pt>
                <c:pt idx="1">
                  <c:v>12</c:v>
                </c:pt>
                <c:pt idx="2">
                  <c:v>20</c:v>
                </c:pt>
                <c:pt idx="3">
                  <c:v>265</c:v>
                </c:pt>
                <c:pt idx="4">
                  <c:v>35</c:v>
                </c:pt>
              </c:numCache>
            </c:numRef>
          </c:val>
          <c:extLst>
            <c:ext xmlns:c15="http://schemas.microsoft.com/office/drawing/2012/chart" uri="{02D57815-91ED-43cb-92C2-25804820EDAC}">
              <c15:categoryFilterExceptions>
                <c15:categoryFilterException>
                  <c15:sqref>'Fulwell Road'!$AA$63</c15:sqref>
                  <c15:spPr xmlns:c15="http://schemas.microsoft.com/office/drawing/2012/chart">
                    <a:solidFill>
                      <a:schemeClr val="accent1"/>
                    </a:solidFill>
                    <a:ln>
                      <a:noFill/>
                    </a:ln>
                    <a:effectLst/>
                  </c15:spPr>
                  <c15:bubble3D val="0"/>
                </c15:categoryFilterException>
              </c15:categoryFilterExceptions>
            </c:ext>
            <c:ext xmlns:c16="http://schemas.microsoft.com/office/drawing/2014/chart" uri="{C3380CC4-5D6E-409C-BE32-E72D297353CC}">
              <c16:uniqueId val="{00000008-BDC7-475B-942F-17A388E17C8F}"/>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a:softEdge rad="0"/>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withinLinear" id="14">
  <a:schemeClr val="accent1"/>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 id="14">
  <a:schemeClr val="accent1"/>
</cs:colorStyle>
</file>

<file path=xl/charts/colors107.xml><?xml version="1.0" encoding="utf-8"?>
<cs:colorStyle xmlns:cs="http://schemas.microsoft.com/office/drawing/2012/chartStyle" xmlns:a="http://schemas.openxmlformats.org/drawingml/2006/main" meth="withinLinear" id="14">
  <a:schemeClr val="accent1"/>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withinLinear" id="14">
  <a:schemeClr val="accent1"/>
</cs:colorStyle>
</file>

<file path=xl/charts/colors114.xml><?xml version="1.0" encoding="utf-8"?>
<cs:colorStyle xmlns:cs="http://schemas.microsoft.com/office/drawing/2012/chartStyle" xmlns:a="http://schemas.openxmlformats.org/drawingml/2006/main" meth="withinLinear" id="14">
  <a:schemeClr val="accent1"/>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withinLinear" id="14">
  <a:schemeClr val="accent1"/>
</cs:colorStyle>
</file>

<file path=xl/charts/colors121.xml><?xml version="1.0" encoding="utf-8"?>
<cs:colorStyle xmlns:cs="http://schemas.microsoft.com/office/drawing/2012/chartStyle" xmlns:a="http://schemas.openxmlformats.org/drawingml/2006/main" meth="withinLinear" id="14">
  <a:schemeClr val="accent1"/>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withinLinear" id="14">
  <a:schemeClr val="accent1"/>
</cs:colorStyle>
</file>

<file path=xl/charts/colors128.xml><?xml version="1.0" encoding="utf-8"?>
<cs:colorStyle xmlns:cs="http://schemas.microsoft.com/office/drawing/2012/chartStyle" xmlns:a="http://schemas.openxmlformats.org/drawingml/2006/main" meth="withinLinear" id="14">
  <a:schemeClr val="accent1"/>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withinLinear" id="14">
  <a:schemeClr val="accent1"/>
</cs:colorStyle>
</file>

<file path=xl/charts/colors135.xml><?xml version="1.0" encoding="utf-8"?>
<cs:colorStyle xmlns:cs="http://schemas.microsoft.com/office/drawing/2012/chartStyle" xmlns:a="http://schemas.openxmlformats.org/drawingml/2006/main" meth="withinLinear" id="14">
  <a:schemeClr val="accent1"/>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withinLinear" id="14">
  <a:schemeClr val="accent1"/>
</cs:colorStyle>
</file>

<file path=xl/charts/colors142.xml><?xml version="1.0" encoding="utf-8"?>
<cs:colorStyle xmlns:cs="http://schemas.microsoft.com/office/drawing/2012/chartStyle" xmlns:a="http://schemas.openxmlformats.org/drawingml/2006/main" meth="withinLinear" id="14">
  <a:schemeClr val="accent1"/>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withinLinear" id="14">
  <a:schemeClr val="accent1"/>
</cs:colorStyle>
</file>

<file path=xl/charts/colors149.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withinLinear" id="14">
  <a:schemeClr val="accent1"/>
</cs:colorStyle>
</file>

<file path=xl/charts/colors156.xml><?xml version="1.0" encoding="utf-8"?>
<cs:colorStyle xmlns:cs="http://schemas.microsoft.com/office/drawing/2012/chartStyle" xmlns:a="http://schemas.openxmlformats.org/drawingml/2006/main" meth="withinLinear" id="14">
  <a:schemeClr val="accent1"/>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withinLinear" id="14">
  <a:schemeClr val="accent1"/>
</cs:colorStyle>
</file>

<file path=xl/charts/colors163.xml><?xml version="1.0" encoding="utf-8"?>
<cs:colorStyle xmlns:cs="http://schemas.microsoft.com/office/drawing/2012/chartStyle" xmlns:a="http://schemas.openxmlformats.org/drawingml/2006/main" meth="withinLinear" id="14">
  <a:schemeClr val="accent1"/>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withinLinear" id="14">
  <a:schemeClr val="accent1"/>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withinLinear" id="14">
  <a:schemeClr val="accent1"/>
</cs:colorStyle>
</file>

<file path=xl/charts/colors177.xml><?xml version="1.0" encoding="utf-8"?>
<cs:colorStyle xmlns:cs="http://schemas.microsoft.com/office/drawing/2012/chartStyle" xmlns:a="http://schemas.openxmlformats.org/drawingml/2006/main" meth="withinLinear" id="14">
  <a:schemeClr val="accent1"/>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withinLinear" id="14">
  <a:schemeClr val="accent1"/>
</cs:colorStyle>
</file>

<file path=xl/charts/colors184.xml><?xml version="1.0" encoding="utf-8"?>
<cs:colorStyle xmlns:cs="http://schemas.microsoft.com/office/drawing/2012/chartStyle" xmlns:a="http://schemas.openxmlformats.org/drawingml/2006/main" meth="withinLinear" id="14">
  <a:schemeClr val="accent1"/>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withinLinear" id="14">
  <a:schemeClr val="accent1"/>
</cs:colorStyle>
</file>

<file path=xl/charts/colors191.xml><?xml version="1.0" encoding="utf-8"?>
<cs:colorStyle xmlns:cs="http://schemas.microsoft.com/office/drawing/2012/chartStyle" xmlns:a="http://schemas.openxmlformats.org/drawingml/2006/main" meth="withinLinear" id="14">
  <a:schemeClr val="accent1"/>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withinLinear" id="14">
  <a:schemeClr val="accent1"/>
</cs:colorStyle>
</file>

<file path=xl/charts/colors198.xml><?xml version="1.0" encoding="utf-8"?>
<cs:colorStyle xmlns:cs="http://schemas.microsoft.com/office/drawing/2012/chartStyle" xmlns:a="http://schemas.openxmlformats.org/drawingml/2006/main" meth="withinLinear" id="14">
  <a:schemeClr val="accent1"/>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withinLinear" id="14">
  <a:schemeClr val="accent1"/>
</cs:colorStyle>
</file>

<file path=xl/charts/colors205.xml><?xml version="1.0" encoding="utf-8"?>
<cs:colorStyle xmlns:cs="http://schemas.microsoft.com/office/drawing/2012/chartStyle" xmlns:a="http://schemas.openxmlformats.org/drawingml/2006/main" meth="withinLinear" id="14">
  <a:schemeClr val="accent1"/>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withinLinear" id="14">
  <a:schemeClr val="accent1"/>
</cs:colorStyle>
</file>

<file path=xl/charts/colors212.xml><?xml version="1.0" encoding="utf-8"?>
<cs:colorStyle xmlns:cs="http://schemas.microsoft.com/office/drawing/2012/chartStyle" xmlns:a="http://schemas.openxmlformats.org/drawingml/2006/main" meth="withinLinear" id="14">
  <a:schemeClr val="accent1"/>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withinLinear" id="14">
  <a:schemeClr val="accent1"/>
</cs:colorStyle>
</file>

<file path=xl/charts/colors219.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withinLinear" id="14">
  <a:schemeClr val="accent1"/>
</cs:colorStyle>
</file>

<file path=xl/charts/colors226.xml><?xml version="1.0" encoding="utf-8"?>
<cs:colorStyle xmlns:cs="http://schemas.microsoft.com/office/drawing/2012/chartStyle" xmlns:a="http://schemas.openxmlformats.org/drawingml/2006/main" meth="withinLinear" id="14">
  <a:schemeClr val="accent1"/>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withinLinear" id="14">
  <a:schemeClr val="accent1"/>
</cs:colorStyle>
</file>

<file path=xl/charts/colors233.xml><?xml version="1.0" encoding="utf-8"?>
<cs:colorStyle xmlns:cs="http://schemas.microsoft.com/office/drawing/2012/chartStyle" xmlns:a="http://schemas.openxmlformats.org/drawingml/2006/main" meth="withinLinear" id="14">
  <a:schemeClr val="accent1"/>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withinLinear" id="14">
  <a:schemeClr val="accent1"/>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withinLinear" id="14">
  <a:schemeClr val="accent1"/>
</cs:colorStyle>
</file>

<file path=xl/charts/colors247.xml><?xml version="1.0" encoding="utf-8"?>
<cs:colorStyle xmlns:cs="http://schemas.microsoft.com/office/drawing/2012/chartStyle" xmlns:a="http://schemas.openxmlformats.org/drawingml/2006/main" meth="withinLinear" id="14">
  <a:schemeClr val="accent1"/>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withinLinear" id="14">
  <a:schemeClr val="accent1"/>
</cs:colorStyle>
</file>

<file path=xl/charts/colors254.xml><?xml version="1.0" encoding="utf-8"?>
<cs:colorStyle xmlns:cs="http://schemas.microsoft.com/office/drawing/2012/chartStyle" xmlns:a="http://schemas.openxmlformats.org/drawingml/2006/main" meth="withinLinear" id="14">
  <a:schemeClr val="accent1"/>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withinLinear" id="14">
  <a:schemeClr val="accent1"/>
</cs:colorStyle>
</file>

<file path=xl/charts/colors261.xml><?xml version="1.0" encoding="utf-8"?>
<cs:colorStyle xmlns:cs="http://schemas.microsoft.com/office/drawing/2012/chartStyle" xmlns:a="http://schemas.openxmlformats.org/drawingml/2006/main" meth="withinLinear" id="14">
  <a:schemeClr val="accent1"/>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withinLinear" id="14">
  <a:schemeClr val="accent1"/>
</cs:colorStyle>
</file>

<file path=xl/charts/colors268.xml><?xml version="1.0" encoding="utf-8"?>
<cs:colorStyle xmlns:cs="http://schemas.microsoft.com/office/drawing/2012/chartStyle" xmlns:a="http://schemas.openxmlformats.org/drawingml/2006/main" meth="withinLinear" id="14">
  <a:schemeClr val="accent1"/>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withinLinear" id="14">
  <a:schemeClr val="accent1"/>
</cs:colorStyle>
</file>

<file path=xl/charts/colors275.xml><?xml version="1.0" encoding="utf-8"?>
<cs:colorStyle xmlns:cs="http://schemas.microsoft.com/office/drawing/2012/chartStyle" xmlns:a="http://schemas.openxmlformats.org/drawingml/2006/main" meth="withinLinear" id="14">
  <a:schemeClr val="accent1"/>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withinLinear" id="14">
  <a:schemeClr val="accent1"/>
</cs:colorStyle>
</file>

<file path=xl/charts/colors282.xml><?xml version="1.0" encoding="utf-8"?>
<cs:colorStyle xmlns:cs="http://schemas.microsoft.com/office/drawing/2012/chartStyle" xmlns:a="http://schemas.openxmlformats.org/drawingml/2006/main" meth="withinLinear" id="14">
  <a:schemeClr val="accent1"/>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withinLinear" id="14">
  <a:schemeClr val="accent1"/>
</cs:colorStyle>
</file>

<file path=xl/charts/colors289.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withinLinear" id="14">
  <a:schemeClr val="accent1"/>
</cs:colorStyle>
</file>

<file path=xl/charts/colors296.xml><?xml version="1.0" encoding="utf-8"?>
<cs:colorStyle xmlns:cs="http://schemas.microsoft.com/office/drawing/2012/chartStyle" xmlns:a="http://schemas.openxmlformats.org/drawingml/2006/main" meth="withinLinear" id="14">
  <a:schemeClr val="accent1"/>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withinLinear" id="14">
  <a:schemeClr val="accent1"/>
</cs:colorStyle>
</file>

<file path=xl/charts/colors303.xml><?xml version="1.0" encoding="utf-8"?>
<cs:colorStyle xmlns:cs="http://schemas.microsoft.com/office/drawing/2012/chartStyle" xmlns:a="http://schemas.openxmlformats.org/drawingml/2006/main" meth="withinLinear" id="14">
  <a:schemeClr val="accent1"/>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withinLinear" id="14">
  <a:schemeClr val="accent1"/>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withinLinear" id="14">
  <a:schemeClr val="accent1"/>
</cs:colorStyle>
</file>

<file path=xl/charts/colors317.xml><?xml version="1.0" encoding="utf-8"?>
<cs:colorStyle xmlns:cs="http://schemas.microsoft.com/office/drawing/2012/chartStyle" xmlns:a="http://schemas.openxmlformats.org/drawingml/2006/main" meth="withinLinear" id="14">
  <a:schemeClr val="accent1"/>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withinLinear" id="14">
  <a:schemeClr val="accent1"/>
</cs:colorStyle>
</file>

<file path=xl/charts/colors324.xml><?xml version="1.0" encoding="utf-8"?>
<cs:colorStyle xmlns:cs="http://schemas.microsoft.com/office/drawing/2012/chartStyle" xmlns:a="http://schemas.openxmlformats.org/drawingml/2006/main" meth="withinLinear" id="14">
  <a:schemeClr val="accent1"/>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withinLinear" id="14">
  <a:schemeClr val="accent1"/>
</cs:colorStyle>
</file>

<file path=xl/charts/colors331.xml><?xml version="1.0" encoding="utf-8"?>
<cs:colorStyle xmlns:cs="http://schemas.microsoft.com/office/drawing/2012/chartStyle" xmlns:a="http://schemas.openxmlformats.org/drawingml/2006/main" meth="withinLinear" id="14">
  <a:schemeClr val="accent1"/>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withinLinear" id="14">
  <a:schemeClr val="accent1"/>
</cs:colorStyle>
</file>

<file path=xl/charts/colors338.xml><?xml version="1.0" encoding="utf-8"?>
<cs:colorStyle xmlns:cs="http://schemas.microsoft.com/office/drawing/2012/chartStyle" xmlns:a="http://schemas.openxmlformats.org/drawingml/2006/main" meth="withinLinear" id="14">
  <a:schemeClr val="accent1"/>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withinLinear" id="14">
  <a:schemeClr val="accent1"/>
</cs:colorStyle>
</file>

<file path=xl/charts/colors345.xml><?xml version="1.0" encoding="utf-8"?>
<cs:colorStyle xmlns:cs="http://schemas.microsoft.com/office/drawing/2012/chartStyle" xmlns:a="http://schemas.openxmlformats.org/drawingml/2006/main" meth="withinLinear" id="14">
  <a:schemeClr val="accent1"/>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withinLinear" id="14">
  <a:schemeClr val="accent1"/>
</cs:colorStyle>
</file>

<file path=xl/charts/colors352.xml><?xml version="1.0" encoding="utf-8"?>
<cs:colorStyle xmlns:cs="http://schemas.microsoft.com/office/drawing/2012/chartStyle" xmlns:a="http://schemas.openxmlformats.org/drawingml/2006/main" meth="withinLinear" id="14">
  <a:schemeClr val="accent1"/>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withinLinear" id="14">
  <a:schemeClr val="accent1"/>
</cs:colorStyle>
</file>

<file path=xl/charts/colors359.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withinLinear" id="14">
  <a:schemeClr val="accent1"/>
</cs:colorStyle>
</file>

<file path=xl/charts/colors36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4">
  <a:schemeClr val="accent1"/>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4">
  <a:schemeClr val="accent1"/>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withinLinear" id="14">
  <a:schemeClr val="accent1"/>
</cs:colorStyle>
</file>

<file path=xl/charts/colors86.xml><?xml version="1.0" encoding="utf-8"?>
<cs:colorStyle xmlns:cs="http://schemas.microsoft.com/office/drawing/2012/chartStyle" xmlns:a="http://schemas.openxmlformats.org/drawingml/2006/main" meth="withinLinear" id="14">
  <a:schemeClr val="accent1"/>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withinLinear" id="14">
  <a:schemeClr val="accent1"/>
</cs:colorStyle>
</file>

<file path=xl/charts/colors93.xml><?xml version="1.0" encoding="utf-8"?>
<cs:colorStyle xmlns:cs="http://schemas.microsoft.com/office/drawing/2012/chartStyle" xmlns:a="http://schemas.openxmlformats.org/drawingml/2006/main" meth="withinLinear" id="14">
  <a:schemeClr val="accent1"/>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image" Target="../media/image1.png"/><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 Id="rId9" Type="http://schemas.openxmlformats.org/officeDocument/2006/relationships/chart" Target="../charts/chart6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1.xml"/><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image" Target="../media/image1.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 Id="rId9" Type="http://schemas.openxmlformats.org/officeDocument/2006/relationships/chart" Target="../charts/chart7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image" Target="../media/image1.png"/><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 Id="rId9" Type="http://schemas.openxmlformats.org/officeDocument/2006/relationships/chart" Target="../charts/chart8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7.xml"/><Relationship Id="rId3" Type="http://schemas.openxmlformats.org/officeDocument/2006/relationships/chart" Target="../charts/chart82.xml"/><Relationship Id="rId7" Type="http://schemas.openxmlformats.org/officeDocument/2006/relationships/chart" Target="../charts/chart86.xml"/><Relationship Id="rId2" Type="http://schemas.openxmlformats.org/officeDocument/2006/relationships/chart" Target="../charts/chart81.xml"/><Relationship Id="rId1" Type="http://schemas.openxmlformats.org/officeDocument/2006/relationships/image" Target="../media/image1.png"/><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 Id="rId9" Type="http://schemas.openxmlformats.org/officeDocument/2006/relationships/chart" Target="../charts/chart8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95.xml"/><Relationship Id="rId3" Type="http://schemas.openxmlformats.org/officeDocument/2006/relationships/chart" Target="../charts/chart90.xml"/><Relationship Id="rId7" Type="http://schemas.openxmlformats.org/officeDocument/2006/relationships/chart" Target="../charts/chart94.xml"/><Relationship Id="rId2" Type="http://schemas.openxmlformats.org/officeDocument/2006/relationships/chart" Target="../charts/chart89.xml"/><Relationship Id="rId1" Type="http://schemas.openxmlformats.org/officeDocument/2006/relationships/image" Target="../media/image1.png"/><Relationship Id="rId6" Type="http://schemas.openxmlformats.org/officeDocument/2006/relationships/chart" Target="../charts/chart93.xml"/><Relationship Id="rId5" Type="http://schemas.openxmlformats.org/officeDocument/2006/relationships/chart" Target="../charts/chart92.xml"/><Relationship Id="rId4" Type="http://schemas.openxmlformats.org/officeDocument/2006/relationships/chart" Target="../charts/chart91.xml"/><Relationship Id="rId9" Type="http://schemas.openxmlformats.org/officeDocument/2006/relationships/chart" Target="../charts/chart9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03.xml"/><Relationship Id="rId3" Type="http://schemas.openxmlformats.org/officeDocument/2006/relationships/chart" Target="../charts/chart98.xml"/><Relationship Id="rId7" Type="http://schemas.openxmlformats.org/officeDocument/2006/relationships/chart" Target="../charts/chart102.xml"/><Relationship Id="rId2" Type="http://schemas.openxmlformats.org/officeDocument/2006/relationships/chart" Target="../charts/chart97.xml"/><Relationship Id="rId1" Type="http://schemas.openxmlformats.org/officeDocument/2006/relationships/image" Target="../media/image1.png"/><Relationship Id="rId6" Type="http://schemas.openxmlformats.org/officeDocument/2006/relationships/chart" Target="../charts/chart101.xml"/><Relationship Id="rId5" Type="http://schemas.openxmlformats.org/officeDocument/2006/relationships/chart" Target="../charts/chart100.xml"/><Relationship Id="rId4" Type="http://schemas.openxmlformats.org/officeDocument/2006/relationships/chart" Target="../charts/chart99.xml"/><Relationship Id="rId9" Type="http://schemas.openxmlformats.org/officeDocument/2006/relationships/chart" Target="../charts/chart104.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chart" Target="../charts/chart106.xml"/><Relationship Id="rId7" Type="http://schemas.openxmlformats.org/officeDocument/2006/relationships/chart" Target="../charts/chart110.xml"/><Relationship Id="rId2" Type="http://schemas.openxmlformats.org/officeDocument/2006/relationships/chart" Target="../charts/chart105.xml"/><Relationship Id="rId1" Type="http://schemas.openxmlformats.org/officeDocument/2006/relationships/image" Target="../media/image1.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 Id="rId9" Type="http://schemas.openxmlformats.org/officeDocument/2006/relationships/chart" Target="../charts/chart11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9.xml"/><Relationship Id="rId3" Type="http://schemas.openxmlformats.org/officeDocument/2006/relationships/chart" Target="../charts/chart114.xml"/><Relationship Id="rId7" Type="http://schemas.openxmlformats.org/officeDocument/2006/relationships/chart" Target="../charts/chart118.xml"/><Relationship Id="rId2" Type="http://schemas.openxmlformats.org/officeDocument/2006/relationships/chart" Target="../charts/chart113.xml"/><Relationship Id="rId1" Type="http://schemas.openxmlformats.org/officeDocument/2006/relationships/image" Target="../media/image1.png"/><Relationship Id="rId6" Type="http://schemas.openxmlformats.org/officeDocument/2006/relationships/chart" Target="../charts/chart117.xml"/><Relationship Id="rId5" Type="http://schemas.openxmlformats.org/officeDocument/2006/relationships/chart" Target="../charts/chart116.xml"/><Relationship Id="rId4" Type="http://schemas.openxmlformats.org/officeDocument/2006/relationships/chart" Target="../charts/chart115.xml"/><Relationship Id="rId9" Type="http://schemas.openxmlformats.org/officeDocument/2006/relationships/chart" Target="../charts/chart120.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27.xml"/><Relationship Id="rId3" Type="http://schemas.openxmlformats.org/officeDocument/2006/relationships/chart" Target="../charts/chart122.xml"/><Relationship Id="rId7" Type="http://schemas.openxmlformats.org/officeDocument/2006/relationships/chart" Target="../charts/chart126.xml"/><Relationship Id="rId2" Type="http://schemas.openxmlformats.org/officeDocument/2006/relationships/chart" Target="../charts/chart121.xml"/><Relationship Id="rId1" Type="http://schemas.openxmlformats.org/officeDocument/2006/relationships/image" Target="../media/image1.png"/><Relationship Id="rId6" Type="http://schemas.openxmlformats.org/officeDocument/2006/relationships/chart" Target="../charts/chart125.xml"/><Relationship Id="rId5" Type="http://schemas.openxmlformats.org/officeDocument/2006/relationships/chart" Target="../charts/chart124.xml"/><Relationship Id="rId4" Type="http://schemas.openxmlformats.org/officeDocument/2006/relationships/chart" Target="../charts/chart123.xml"/><Relationship Id="rId9" Type="http://schemas.openxmlformats.org/officeDocument/2006/relationships/chart" Target="../charts/chart128.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image" Target="../media/image1.png"/><Relationship Id="rId6" Type="http://schemas.openxmlformats.org/officeDocument/2006/relationships/chart" Target="../charts/chart133.xml"/><Relationship Id="rId5" Type="http://schemas.openxmlformats.org/officeDocument/2006/relationships/chart" Target="../charts/chart132.xml"/><Relationship Id="rId4" Type="http://schemas.openxmlformats.org/officeDocument/2006/relationships/chart" Target="../charts/chart131.xml"/><Relationship Id="rId9" Type="http://schemas.openxmlformats.org/officeDocument/2006/relationships/chart" Target="../charts/chart1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143.xml"/><Relationship Id="rId3" Type="http://schemas.openxmlformats.org/officeDocument/2006/relationships/chart" Target="../charts/chart138.xml"/><Relationship Id="rId7" Type="http://schemas.openxmlformats.org/officeDocument/2006/relationships/chart" Target="../charts/chart142.xml"/><Relationship Id="rId2" Type="http://schemas.openxmlformats.org/officeDocument/2006/relationships/chart" Target="../charts/chart137.xml"/><Relationship Id="rId1" Type="http://schemas.openxmlformats.org/officeDocument/2006/relationships/image" Target="../media/image1.png"/><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chart" Target="../charts/chart139.xml"/><Relationship Id="rId9" Type="http://schemas.openxmlformats.org/officeDocument/2006/relationships/chart" Target="../charts/chart144.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51.xml"/><Relationship Id="rId3" Type="http://schemas.openxmlformats.org/officeDocument/2006/relationships/chart" Target="../charts/chart146.xml"/><Relationship Id="rId7" Type="http://schemas.openxmlformats.org/officeDocument/2006/relationships/chart" Target="../charts/chart150.xml"/><Relationship Id="rId2" Type="http://schemas.openxmlformats.org/officeDocument/2006/relationships/chart" Target="../charts/chart145.xml"/><Relationship Id="rId1" Type="http://schemas.openxmlformats.org/officeDocument/2006/relationships/image" Target="../media/image1.png"/><Relationship Id="rId6" Type="http://schemas.openxmlformats.org/officeDocument/2006/relationships/chart" Target="../charts/chart149.xml"/><Relationship Id="rId5" Type="http://schemas.openxmlformats.org/officeDocument/2006/relationships/chart" Target="../charts/chart148.xml"/><Relationship Id="rId4" Type="http://schemas.openxmlformats.org/officeDocument/2006/relationships/chart" Target="../charts/chart147.xml"/><Relationship Id="rId9" Type="http://schemas.openxmlformats.org/officeDocument/2006/relationships/chart" Target="../charts/chart152.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59.xml"/><Relationship Id="rId3" Type="http://schemas.openxmlformats.org/officeDocument/2006/relationships/chart" Target="../charts/chart154.xml"/><Relationship Id="rId7" Type="http://schemas.openxmlformats.org/officeDocument/2006/relationships/chart" Target="../charts/chart158.xml"/><Relationship Id="rId2" Type="http://schemas.openxmlformats.org/officeDocument/2006/relationships/chart" Target="../charts/chart153.xml"/><Relationship Id="rId1" Type="http://schemas.openxmlformats.org/officeDocument/2006/relationships/image" Target="../media/image1.png"/><Relationship Id="rId6" Type="http://schemas.openxmlformats.org/officeDocument/2006/relationships/chart" Target="../charts/chart157.xml"/><Relationship Id="rId5" Type="http://schemas.openxmlformats.org/officeDocument/2006/relationships/chart" Target="../charts/chart156.xml"/><Relationship Id="rId4" Type="http://schemas.openxmlformats.org/officeDocument/2006/relationships/chart" Target="../charts/chart155.xml"/><Relationship Id="rId9" Type="http://schemas.openxmlformats.org/officeDocument/2006/relationships/chart" Target="../charts/chart160.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67.xml"/><Relationship Id="rId3" Type="http://schemas.openxmlformats.org/officeDocument/2006/relationships/chart" Target="../charts/chart162.xml"/><Relationship Id="rId7" Type="http://schemas.openxmlformats.org/officeDocument/2006/relationships/chart" Target="../charts/chart166.xml"/><Relationship Id="rId2" Type="http://schemas.openxmlformats.org/officeDocument/2006/relationships/chart" Target="../charts/chart161.xml"/><Relationship Id="rId1" Type="http://schemas.openxmlformats.org/officeDocument/2006/relationships/image" Target="../media/image1.png"/><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chart" Target="../charts/chart163.xml"/><Relationship Id="rId9" Type="http://schemas.openxmlformats.org/officeDocument/2006/relationships/chart" Target="../charts/chart168.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75.xml"/><Relationship Id="rId3" Type="http://schemas.openxmlformats.org/officeDocument/2006/relationships/chart" Target="../charts/chart170.xml"/><Relationship Id="rId7" Type="http://schemas.openxmlformats.org/officeDocument/2006/relationships/chart" Target="../charts/chart174.xml"/><Relationship Id="rId2" Type="http://schemas.openxmlformats.org/officeDocument/2006/relationships/chart" Target="../charts/chart169.xml"/><Relationship Id="rId1" Type="http://schemas.openxmlformats.org/officeDocument/2006/relationships/image" Target="../media/image1.png"/><Relationship Id="rId6" Type="http://schemas.openxmlformats.org/officeDocument/2006/relationships/chart" Target="../charts/chart173.xml"/><Relationship Id="rId5" Type="http://schemas.openxmlformats.org/officeDocument/2006/relationships/chart" Target="../charts/chart172.xml"/><Relationship Id="rId4" Type="http://schemas.openxmlformats.org/officeDocument/2006/relationships/chart" Target="../charts/chart171.xml"/><Relationship Id="rId9" Type="http://schemas.openxmlformats.org/officeDocument/2006/relationships/chart" Target="../charts/chart17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83.xml"/><Relationship Id="rId3" Type="http://schemas.openxmlformats.org/officeDocument/2006/relationships/chart" Target="../charts/chart178.xml"/><Relationship Id="rId7" Type="http://schemas.openxmlformats.org/officeDocument/2006/relationships/chart" Target="../charts/chart182.xml"/><Relationship Id="rId2" Type="http://schemas.openxmlformats.org/officeDocument/2006/relationships/chart" Target="../charts/chart177.xml"/><Relationship Id="rId1" Type="http://schemas.openxmlformats.org/officeDocument/2006/relationships/image" Target="../media/image1.png"/><Relationship Id="rId6" Type="http://schemas.openxmlformats.org/officeDocument/2006/relationships/chart" Target="../charts/chart181.xml"/><Relationship Id="rId5" Type="http://schemas.openxmlformats.org/officeDocument/2006/relationships/chart" Target="../charts/chart180.xml"/><Relationship Id="rId4" Type="http://schemas.openxmlformats.org/officeDocument/2006/relationships/chart" Target="../charts/chart179.xml"/><Relationship Id="rId9" Type="http://schemas.openxmlformats.org/officeDocument/2006/relationships/chart" Target="../charts/chart184.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91.xml"/><Relationship Id="rId3" Type="http://schemas.openxmlformats.org/officeDocument/2006/relationships/chart" Target="../charts/chart186.xml"/><Relationship Id="rId7" Type="http://schemas.openxmlformats.org/officeDocument/2006/relationships/chart" Target="../charts/chart190.xml"/><Relationship Id="rId2" Type="http://schemas.openxmlformats.org/officeDocument/2006/relationships/chart" Target="../charts/chart185.xml"/><Relationship Id="rId1" Type="http://schemas.openxmlformats.org/officeDocument/2006/relationships/image" Target="../media/image1.png"/><Relationship Id="rId6" Type="http://schemas.openxmlformats.org/officeDocument/2006/relationships/chart" Target="../charts/chart189.xml"/><Relationship Id="rId5" Type="http://schemas.openxmlformats.org/officeDocument/2006/relationships/chart" Target="../charts/chart188.xml"/><Relationship Id="rId4" Type="http://schemas.openxmlformats.org/officeDocument/2006/relationships/chart" Target="../charts/chart187.xml"/><Relationship Id="rId9" Type="http://schemas.openxmlformats.org/officeDocument/2006/relationships/chart" Target="../charts/chart192.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99.xml"/><Relationship Id="rId3" Type="http://schemas.openxmlformats.org/officeDocument/2006/relationships/chart" Target="../charts/chart194.xml"/><Relationship Id="rId7" Type="http://schemas.openxmlformats.org/officeDocument/2006/relationships/chart" Target="../charts/chart198.xml"/><Relationship Id="rId2" Type="http://schemas.openxmlformats.org/officeDocument/2006/relationships/chart" Target="../charts/chart193.xml"/><Relationship Id="rId1" Type="http://schemas.openxmlformats.org/officeDocument/2006/relationships/image" Target="../media/image1.png"/><Relationship Id="rId6" Type="http://schemas.openxmlformats.org/officeDocument/2006/relationships/chart" Target="../charts/chart197.xml"/><Relationship Id="rId5" Type="http://schemas.openxmlformats.org/officeDocument/2006/relationships/chart" Target="../charts/chart196.xml"/><Relationship Id="rId4" Type="http://schemas.openxmlformats.org/officeDocument/2006/relationships/chart" Target="../charts/chart195.xml"/><Relationship Id="rId9" Type="http://schemas.openxmlformats.org/officeDocument/2006/relationships/chart" Target="../charts/chart200.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07.xml"/><Relationship Id="rId3" Type="http://schemas.openxmlformats.org/officeDocument/2006/relationships/chart" Target="../charts/chart202.xml"/><Relationship Id="rId7" Type="http://schemas.openxmlformats.org/officeDocument/2006/relationships/chart" Target="../charts/chart206.xml"/><Relationship Id="rId2" Type="http://schemas.openxmlformats.org/officeDocument/2006/relationships/chart" Target="../charts/chart201.xml"/><Relationship Id="rId1" Type="http://schemas.openxmlformats.org/officeDocument/2006/relationships/image" Target="../media/image1.png"/><Relationship Id="rId6" Type="http://schemas.openxmlformats.org/officeDocument/2006/relationships/chart" Target="../charts/chart205.xml"/><Relationship Id="rId5" Type="http://schemas.openxmlformats.org/officeDocument/2006/relationships/chart" Target="../charts/chart204.xml"/><Relationship Id="rId4" Type="http://schemas.openxmlformats.org/officeDocument/2006/relationships/chart" Target="../charts/chart203.xml"/><Relationship Id="rId9" Type="http://schemas.openxmlformats.org/officeDocument/2006/relationships/chart" Target="../charts/chart208.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15.xml"/><Relationship Id="rId3" Type="http://schemas.openxmlformats.org/officeDocument/2006/relationships/chart" Target="../charts/chart210.xml"/><Relationship Id="rId7" Type="http://schemas.openxmlformats.org/officeDocument/2006/relationships/chart" Target="../charts/chart214.xml"/><Relationship Id="rId2" Type="http://schemas.openxmlformats.org/officeDocument/2006/relationships/chart" Target="../charts/chart209.xml"/><Relationship Id="rId1" Type="http://schemas.openxmlformats.org/officeDocument/2006/relationships/image" Target="../media/image1.png"/><Relationship Id="rId6" Type="http://schemas.openxmlformats.org/officeDocument/2006/relationships/chart" Target="../charts/chart213.xml"/><Relationship Id="rId5" Type="http://schemas.openxmlformats.org/officeDocument/2006/relationships/chart" Target="../charts/chart212.xml"/><Relationship Id="rId4" Type="http://schemas.openxmlformats.org/officeDocument/2006/relationships/chart" Target="../charts/chart211.xml"/><Relationship Id="rId9" Type="http://schemas.openxmlformats.org/officeDocument/2006/relationships/chart" Target="../charts/chart21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223.xml"/><Relationship Id="rId3" Type="http://schemas.openxmlformats.org/officeDocument/2006/relationships/chart" Target="../charts/chart218.xml"/><Relationship Id="rId7" Type="http://schemas.openxmlformats.org/officeDocument/2006/relationships/chart" Target="../charts/chart222.xml"/><Relationship Id="rId2" Type="http://schemas.openxmlformats.org/officeDocument/2006/relationships/chart" Target="../charts/chart217.xml"/><Relationship Id="rId1" Type="http://schemas.openxmlformats.org/officeDocument/2006/relationships/image" Target="../media/image1.png"/><Relationship Id="rId6" Type="http://schemas.openxmlformats.org/officeDocument/2006/relationships/chart" Target="../charts/chart221.xml"/><Relationship Id="rId5" Type="http://schemas.openxmlformats.org/officeDocument/2006/relationships/chart" Target="../charts/chart220.xml"/><Relationship Id="rId4" Type="http://schemas.openxmlformats.org/officeDocument/2006/relationships/chart" Target="../charts/chart219.xml"/><Relationship Id="rId9" Type="http://schemas.openxmlformats.org/officeDocument/2006/relationships/chart" Target="../charts/chart224.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31.xml"/><Relationship Id="rId3" Type="http://schemas.openxmlformats.org/officeDocument/2006/relationships/chart" Target="../charts/chart226.xml"/><Relationship Id="rId7" Type="http://schemas.openxmlformats.org/officeDocument/2006/relationships/chart" Target="../charts/chart230.xml"/><Relationship Id="rId2" Type="http://schemas.openxmlformats.org/officeDocument/2006/relationships/chart" Target="../charts/chart225.xml"/><Relationship Id="rId1" Type="http://schemas.openxmlformats.org/officeDocument/2006/relationships/image" Target="../media/image1.png"/><Relationship Id="rId6" Type="http://schemas.openxmlformats.org/officeDocument/2006/relationships/chart" Target="../charts/chart229.xml"/><Relationship Id="rId5" Type="http://schemas.openxmlformats.org/officeDocument/2006/relationships/chart" Target="../charts/chart228.xml"/><Relationship Id="rId4" Type="http://schemas.openxmlformats.org/officeDocument/2006/relationships/chart" Target="../charts/chart227.xml"/><Relationship Id="rId9" Type="http://schemas.openxmlformats.org/officeDocument/2006/relationships/chart" Target="../charts/chart232.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239.xml"/><Relationship Id="rId3" Type="http://schemas.openxmlformats.org/officeDocument/2006/relationships/chart" Target="../charts/chart234.xml"/><Relationship Id="rId7" Type="http://schemas.openxmlformats.org/officeDocument/2006/relationships/chart" Target="../charts/chart238.xml"/><Relationship Id="rId2" Type="http://schemas.openxmlformats.org/officeDocument/2006/relationships/chart" Target="../charts/chart233.xml"/><Relationship Id="rId1" Type="http://schemas.openxmlformats.org/officeDocument/2006/relationships/image" Target="../media/image1.png"/><Relationship Id="rId6" Type="http://schemas.openxmlformats.org/officeDocument/2006/relationships/chart" Target="../charts/chart237.xml"/><Relationship Id="rId5" Type="http://schemas.openxmlformats.org/officeDocument/2006/relationships/chart" Target="../charts/chart236.xml"/><Relationship Id="rId4" Type="http://schemas.openxmlformats.org/officeDocument/2006/relationships/chart" Target="../charts/chart235.xml"/><Relationship Id="rId9" Type="http://schemas.openxmlformats.org/officeDocument/2006/relationships/chart" Target="../charts/chart240.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47.xml"/><Relationship Id="rId3" Type="http://schemas.openxmlformats.org/officeDocument/2006/relationships/chart" Target="../charts/chart242.xml"/><Relationship Id="rId7" Type="http://schemas.openxmlformats.org/officeDocument/2006/relationships/chart" Target="../charts/chart246.xml"/><Relationship Id="rId2" Type="http://schemas.openxmlformats.org/officeDocument/2006/relationships/chart" Target="../charts/chart241.xml"/><Relationship Id="rId1" Type="http://schemas.openxmlformats.org/officeDocument/2006/relationships/image" Target="../media/image1.png"/><Relationship Id="rId6" Type="http://schemas.openxmlformats.org/officeDocument/2006/relationships/chart" Target="../charts/chart245.xml"/><Relationship Id="rId5" Type="http://schemas.openxmlformats.org/officeDocument/2006/relationships/chart" Target="../charts/chart244.xml"/><Relationship Id="rId4" Type="http://schemas.openxmlformats.org/officeDocument/2006/relationships/chart" Target="../charts/chart243.xml"/><Relationship Id="rId9" Type="http://schemas.openxmlformats.org/officeDocument/2006/relationships/chart" Target="../charts/chart248.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255.xml"/><Relationship Id="rId3" Type="http://schemas.openxmlformats.org/officeDocument/2006/relationships/chart" Target="../charts/chart250.xml"/><Relationship Id="rId7" Type="http://schemas.openxmlformats.org/officeDocument/2006/relationships/chart" Target="../charts/chart254.xml"/><Relationship Id="rId2" Type="http://schemas.openxmlformats.org/officeDocument/2006/relationships/chart" Target="../charts/chart249.xml"/><Relationship Id="rId1" Type="http://schemas.openxmlformats.org/officeDocument/2006/relationships/image" Target="../media/image1.png"/><Relationship Id="rId6" Type="http://schemas.openxmlformats.org/officeDocument/2006/relationships/chart" Target="../charts/chart253.xml"/><Relationship Id="rId5" Type="http://schemas.openxmlformats.org/officeDocument/2006/relationships/chart" Target="../charts/chart252.xml"/><Relationship Id="rId4" Type="http://schemas.openxmlformats.org/officeDocument/2006/relationships/chart" Target="../charts/chart251.xml"/><Relationship Id="rId9" Type="http://schemas.openxmlformats.org/officeDocument/2006/relationships/chart" Target="../charts/chart256.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263.xml"/><Relationship Id="rId3" Type="http://schemas.openxmlformats.org/officeDocument/2006/relationships/chart" Target="../charts/chart258.xml"/><Relationship Id="rId7" Type="http://schemas.openxmlformats.org/officeDocument/2006/relationships/chart" Target="../charts/chart262.xml"/><Relationship Id="rId2" Type="http://schemas.openxmlformats.org/officeDocument/2006/relationships/chart" Target="../charts/chart257.xml"/><Relationship Id="rId1" Type="http://schemas.openxmlformats.org/officeDocument/2006/relationships/image" Target="../media/image1.png"/><Relationship Id="rId6" Type="http://schemas.openxmlformats.org/officeDocument/2006/relationships/chart" Target="../charts/chart261.xml"/><Relationship Id="rId5" Type="http://schemas.openxmlformats.org/officeDocument/2006/relationships/chart" Target="../charts/chart260.xml"/><Relationship Id="rId4" Type="http://schemas.openxmlformats.org/officeDocument/2006/relationships/chart" Target="../charts/chart259.xml"/><Relationship Id="rId9" Type="http://schemas.openxmlformats.org/officeDocument/2006/relationships/chart" Target="../charts/chart264.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271.xml"/><Relationship Id="rId3" Type="http://schemas.openxmlformats.org/officeDocument/2006/relationships/chart" Target="../charts/chart266.xml"/><Relationship Id="rId7" Type="http://schemas.openxmlformats.org/officeDocument/2006/relationships/chart" Target="../charts/chart270.xml"/><Relationship Id="rId2" Type="http://schemas.openxmlformats.org/officeDocument/2006/relationships/chart" Target="../charts/chart265.xml"/><Relationship Id="rId1" Type="http://schemas.openxmlformats.org/officeDocument/2006/relationships/image" Target="../media/image1.png"/><Relationship Id="rId6" Type="http://schemas.openxmlformats.org/officeDocument/2006/relationships/chart" Target="../charts/chart269.xml"/><Relationship Id="rId5" Type="http://schemas.openxmlformats.org/officeDocument/2006/relationships/chart" Target="../charts/chart268.xml"/><Relationship Id="rId4" Type="http://schemas.openxmlformats.org/officeDocument/2006/relationships/chart" Target="../charts/chart267.xml"/><Relationship Id="rId9" Type="http://schemas.openxmlformats.org/officeDocument/2006/relationships/chart" Target="../charts/chart272.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279.xml"/><Relationship Id="rId3" Type="http://schemas.openxmlformats.org/officeDocument/2006/relationships/chart" Target="../charts/chart274.xml"/><Relationship Id="rId7" Type="http://schemas.openxmlformats.org/officeDocument/2006/relationships/chart" Target="../charts/chart278.xml"/><Relationship Id="rId2" Type="http://schemas.openxmlformats.org/officeDocument/2006/relationships/chart" Target="../charts/chart273.xml"/><Relationship Id="rId1" Type="http://schemas.openxmlformats.org/officeDocument/2006/relationships/image" Target="../media/image1.png"/><Relationship Id="rId6" Type="http://schemas.openxmlformats.org/officeDocument/2006/relationships/chart" Target="../charts/chart277.xml"/><Relationship Id="rId5" Type="http://schemas.openxmlformats.org/officeDocument/2006/relationships/chart" Target="../charts/chart276.xml"/><Relationship Id="rId4" Type="http://schemas.openxmlformats.org/officeDocument/2006/relationships/chart" Target="../charts/chart275.xml"/><Relationship Id="rId9" Type="http://schemas.openxmlformats.org/officeDocument/2006/relationships/chart" Target="../charts/chart280.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287.xml"/><Relationship Id="rId3" Type="http://schemas.openxmlformats.org/officeDocument/2006/relationships/chart" Target="../charts/chart282.xml"/><Relationship Id="rId7" Type="http://schemas.openxmlformats.org/officeDocument/2006/relationships/chart" Target="../charts/chart286.xml"/><Relationship Id="rId2" Type="http://schemas.openxmlformats.org/officeDocument/2006/relationships/chart" Target="../charts/chart281.xml"/><Relationship Id="rId1" Type="http://schemas.openxmlformats.org/officeDocument/2006/relationships/image" Target="../media/image1.png"/><Relationship Id="rId6" Type="http://schemas.openxmlformats.org/officeDocument/2006/relationships/chart" Target="../charts/chart285.xml"/><Relationship Id="rId5" Type="http://schemas.openxmlformats.org/officeDocument/2006/relationships/chart" Target="../charts/chart284.xml"/><Relationship Id="rId4" Type="http://schemas.openxmlformats.org/officeDocument/2006/relationships/chart" Target="../charts/chart283.xml"/><Relationship Id="rId9" Type="http://schemas.openxmlformats.org/officeDocument/2006/relationships/chart" Target="../charts/chart288.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295.xml"/><Relationship Id="rId3" Type="http://schemas.openxmlformats.org/officeDocument/2006/relationships/chart" Target="../charts/chart290.xml"/><Relationship Id="rId7" Type="http://schemas.openxmlformats.org/officeDocument/2006/relationships/chart" Target="../charts/chart294.xml"/><Relationship Id="rId2" Type="http://schemas.openxmlformats.org/officeDocument/2006/relationships/chart" Target="../charts/chart289.xml"/><Relationship Id="rId1" Type="http://schemas.openxmlformats.org/officeDocument/2006/relationships/image" Target="../media/image1.png"/><Relationship Id="rId6" Type="http://schemas.openxmlformats.org/officeDocument/2006/relationships/chart" Target="../charts/chart293.xml"/><Relationship Id="rId5" Type="http://schemas.openxmlformats.org/officeDocument/2006/relationships/chart" Target="../charts/chart292.xml"/><Relationship Id="rId4" Type="http://schemas.openxmlformats.org/officeDocument/2006/relationships/chart" Target="../charts/chart291.xml"/><Relationship Id="rId9" Type="http://schemas.openxmlformats.org/officeDocument/2006/relationships/chart" Target="../charts/chart29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image" Target="../media/image1.png"/><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303.xml"/><Relationship Id="rId3" Type="http://schemas.openxmlformats.org/officeDocument/2006/relationships/chart" Target="../charts/chart298.xml"/><Relationship Id="rId7" Type="http://schemas.openxmlformats.org/officeDocument/2006/relationships/chart" Target="../charts/chart302.xml"/><Relationship Id="rId2" Type="http://schemas.openxmlformats.org/officeDocument/2006/relationships/chart" Target="../charts/chart297.xml"/><Relationship Id="rId1" Type="http://schemas.openxmlformats.org/officeDocument/2006/relationships/image" Target="../media/image1.png"/><Relationship Id="rId6" Type="http://schemas.openxmlformats.org/officeDocument/2006/relationships/chart" Target="../charts/chart301.xml"/><Relationship Id="rId5" Type="http://schemas.openxmlformats.org/officeDocument/2006/relationships/chart" Target="../charts/chart300.xml"/><Relationship Id="rId4" Type="http://schemas.openxmlformats.org/officeDocument/2006/relationships/chart" Target="../charts/chart299.xml"/><Relationship Id="rId9" Type="http://schemas.openxmlformats.org/officeDocument/2006/relationships/chart" Target="../charts/chart304.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311.xml"/><Relationship Id="rId3" Type="http://schemas.openxmlformats.org/officeDocument/2006/relationships/chart" Target="../charts/chart306.xml"/><Relationship Id="rId7" Type="http://schemas.openxmlformats.org/officeDocument/2006/relationships/chart" Target="../charts/chart310.xml"/><Relationship Id="rId2" Type="http://schemas.openxmlformats.org/officeDocument/2006/relationships/chart" Target="../charts/chart305.xml"/><Relationship Id="rId1" Type="http://schemas.openxmlformats.org/officeDocument/2006/relationships/image" Target="../media/image1.png"/><Relationship Id="rId6" Type="http://schemas.openxmlformats.org/officeDocument/2006/relationships/chart" Target="../charts/chart309.xml"/><Relationship Id="rId5" Type="http://schemas.openxmlformats.org/officeDocument/2006/relationships/chart" Target="../charts/chart308.xml"/><Relationship Id="rId4" Type="http://schemas.openxmlformats.org/officeDocument/2006/relationships/chart" Target="../charts/chart307.xml"/><Relationship Id="rId9" Type="http://schemas.openxmlformats.org/officeDocument/2006/relationships/chart" Target="../charts/chart312.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319.xml"/><Relationship Id="rId3" Type="http://schemas.openxmlformats.org/officeDocument/2006/relationships/chart" Target="../charts/chart314.xml"/><Relationship Id="rId7" Type="http://schemas.openxmlformats.org/officeDocument/2006/relationships/chart" Target="../charts/chart318.xml"/><Relationship Id="rId2" Type="http://schemas.openxmlformats.org/officeDocument/2006/relationships/chart" Target="../charts/chart313.xml"/><Relationship Id="rId1" Type="http://schemas.openxmlformats.org/officeDocument/2006/relationships/image" Target="../media/image1.png"/><Relationship Id="rId6" Type="http://schemas.openxmlformats.org/officeDocument/2006/relationships/chart" Target="../charts/chart317.xml"/><Relationship Id="rId5" Type="http://schemas.openxmlformats.org/officeDocument/2006/relationships/chart" Target="../charts/chart316.xml"/><Relationship Id="rId4" Type="http://schemas.openxmlformats.org/officeDocument/2006/relationships/chart" Target="../charts/chart315.xml"/><Relationship Id="rId9" Type="http://schemas.openxmlformats.org/officeDocument/2006/relationships/chart" Target="../charts/chart320.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327.xml"/><Relationship Id="rId3" Type="http://schemas.openxmlformats.org/officeDocument/2006/relationships/chart" Target="../charts/chart322.xml"/><Relationship Id="rId7" Type="http://schemas.openxmlformats.org/officeDocument/2006/relationships/chart" Target="../charts/chart326.xml"/><Relationship Id="rId2" Type="http://schemas.openxmlformats.org/officeDocument/2006/relationships/chart" Target="../charts/chart321.xml"/><Relationship Id="rId1" Type="http://schemas.openxmlformats.org/officeDocument/2006/relationships/image" Target="../media/image1.png"/><Relationship Id="rId6" Type="http://schemas.openxmlformats.org/officeDocument/2006/relationships/chart" Target="../charts/chart325.xml"/><Relationship Id="rId5" Type="http://schemas.openxmlformats.org/officeDocument/2006/relationships/chart" Target="../charts/chart324.xml"/><Relationship Id="rId4" Type="http://schemas.openxmlformats.org/officeDocument/2006/relationships/chart" Target="../charts/chart323.xml"/><Relationship Id="rId9" Type="http://schemas.openxmlformats.org/officeDocument/2006/relationships/chart" Target="../charts/chart328.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335.xml"/><Relationship Id="rId3" Type="http://schemas.openxmlformats.org/officeDocument/2006/relationships/chart" Target="../charts/chart330.xml"/><Relationship Id="rId7" Type="http://schemas.openxmlformats.org/officeDocument/2006/relationships/chart" Target="../charts/chart334.xml"/><Relationship Id="rId2" Type="http://schemas.openxmlformats.org/officeDocument/2006/relationships/chart" Target="../charts/chart329.xml"/><Relationship Id="rId1" Type="http://schemas.openxmlformats.org/officeDocument/2006/relationships/image" Target="../media/image1.png"/><Relationship Id="rId6" Type="http://schemas.openxmlformats.org/officeDocument/2006/relationships/chart" Target="../charts/chart333.xml"/><Relationship Id="rId5" Type="http://schemas.openxmlformats.org/officeDocument/2006/relationships/chart" Target="../charts/chart332.xml"/><Relationship Id="rId4" Type="http://schemas.openxmlformats.org/officeDocument/2006/relationships/chart" Target="../charts/chart331.xml"/><Relationship Id="rId9" Type="http://schemas.openxmlformats.org/officeDocument/2006/relationships/chart" Target="../charts/chart336.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343.xml"/><Relationship Id="rId3" Type="http://schemas.openxmlformats.org/officeDocument/2006/relationships/chart" Target="../charts/chart338.xml"/><Relationship Id="rId7" Type="http://schemas.openxmlformats.org/officeDocument/2006/relationships/chart" Target="../charts/chart342.xml"/><Relationship Id="rId2" Type="http://schemas.openxmlformats.org/officeDocument/2006/relationships/chart" Target="../charts/chart337.xml"/><Relationship Id="rId1" Type="http://schemas.openxmlformats.org/officeDocument/2006/relationships/image" Target="../media/image1.png"/><Relationship Id="rId6" Type="http://schemas.openxmlformats.org/officeDocument/2006/relationships/chart" Target="../charts/chart341.xml"/><Relationship Id="rId5" Type="http://schemas.openxmlformats.org/officeDocument/2006/relationships/chart" Target="../charts/chart340.xml"/><Relationship Id="rId4" Type="http://schemas.openxmlformats.org/officeDocument/2006/relationships/chart" Target="../charts/chart339.xml"/><Relationship Id="rId9" Type="http://schemas.openxmlformats.org/officeDocument/2006/relationships/chart" Target="../charts/chart344.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351.xml"/><Relationship Id="rId3" Type="http://schemas.openxmlformats.org/officeDocument/2006/relationships/chart" Target="../charts/chart346.xml"/><Relationship Id="rId7" Type="http://schemas.openxmlformats.org/officeDocument/2006/relationships/chart" Target="../charts/chart350.xml"/><Relationship Id="rId2" Type="http://schemas.openxmlformats.org/officeDocument/2006/relationships/chart" Target="../charts/chart345.xml"/><Relationship Id="rId1" Type="http://schemas.openxmlformats.org/officeDocument/2006/relationships/image" Target="../media/image1.png"/><Relationship Id="rId6" Type="http://schemas.openxmlformats.org/officeDocument/2006/relationships/chart" Target="../charts/chart349.xml"/><Relationship Id="rId5" Type="http://schemas.openxmlformats.org/officeDocument/2006/relationships/chart" Target="../charts/chart348.xml"/><Relationship Id="rId4" Type="http://schemas.openxmlformats.org/officeDocument/2006/relationships/chart" Target="../charts/chart347.xml"/><Relationship Id="rId9" Type="http://schemas.openxmlformats.org/officeDocument/2006/relationships/chart" Target="../charts/chart352.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359.xml"/><Relationship Id="rId3" Type="http://schemas.openxmlformats.org/officeDocument/2006/relationships/chart" Target="../charts/chart354.xml"/><Relationship Id="rId7" Type="http://schemas.openxmlformats.org/officeDocument/2006/relationships/chart" Target="../charts/chart358.xml"/><Relationship Id="rId2" Type="http://schemas.openxmlformats.org/officeDocument/2006/relationships/chart" Target="../charts/chart353.xml"/><Relationship Id="rId1" Type="http://schemas.openxmlformats.org/officeDocument/2006/relationships/image" Target="../media/image1.png"/><Relationship Id="rId6" Type="http://schemas.openxmlformats.org/officeDocument/2006/relationships/chart" Target="../charts/chart357.xml"/><Relationship Id="rId5" Type="http://schemas.openxmlformats.org/officeDocument/2006/relationships/chart" Target="../charts/chart356.xml"/><Relationship Id="rId4" Type="http://schemas.openxmlformats.org/officeDocument/2006/relationships/chart" Target="../charts/chart355.xml"/><Relationship Id="rId9" Type="http://schemas.openxmlformats.org/officeDocument/2006/relationships/chart" Target="../charts/chart360.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367.xml"/><Relationship Id="rId3" Type="http://schemas.openxmlformats.org/officeDocument/2006/relationships/chart" Target="../charts/chart362.xml"/><Relationship Id="rId7" Type="http://schemas.openxmlformats.org/officeDocument/2006/relationships/chart" Target="../charts/chart366.xml"/><Relationship Id="rId2" Type="http://schemas.openxmlformats.org/officeDocument/2006/relationships/chart" Target="../charts/chart361.xml"/><Relationship Id="rId1" Type="http://schemas.openxmlformats.org/officeDocument/2006/relationships/image" Target="../media/image1.png"/><Relationship Id="rId6" Type="http://schemas.openxmlformats.org/officeDocument/2006/relationships/chart" Target="../charts/chart365.xml"/><Relationship Id="rId5" Type="http://schemas.openxmlformats.org/officeDocument/2006/relationships/chart" Target="../charts/chart364.xml"/><Relationship Id="rId4" Type="http://schemas.openxmlformats.org/officeDocument/2006/relationships/chart" Target="../charts/chart363.xml"/><Relationship Id="rId9" Type="http://schemas.openxmlformats.org/officeDocument/2006/relationships/chart" Target="../charts/chart368.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375.xml"/><Relationship Id="rId3" Type="http://schemas.openxmlformats.org/officeDocument/2006/relationships/chart" Target="../charts/chart370.xml"/><Relationship Id="rId7" Type="http://schemas.openxmlformats.org/officeDocument/2006/relationships/chart" Target="../charts/chart374.xml"/><Relationship Id="rId2" Type="http://schemas.openxmlformats.org/officeDocument/2006/relationships/chart" Target="../charts/chart369.xml"/><Relationship Id="rId1" Type="http://schemas.openxmlformats.org/officeDocument/2006/relationships/image" Target="../media/image1.png"/><Relationship Id="rId6" Type="http://schemas.openxmlformats.org/officeDocument/2006/relationships/chart" Target="../charts/chart373.xml"/><Relationship Id="rId5" Type="http://schemas.openxmlformats.org/officeDocument/2006/relationships/chart" Target="../charts/chart372.xml"/><Relationship Id="rId4" Type="http://schemas.openxmlformats.org/officeDocument/2006/relationships/chart" Target="../charts/chart371.xml"/><Relationship Id="rId9" Type="http://schemas.openxmlformats.org/officeDocument/2006/relationships/chart" Target="../charts/chart37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 Id="rId9"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383.xml"/><Relationship Id="rId3" Type="http://schemas.openxmlformats.org/officeDocument/2006/relationships/chart" Target="../charts/chart378.xml"/><Relationship Id="rId7" Type="http://schemas.openxmlformats.org/officeDocument/2006/relationships/chart" Target="../charts/chart382.xml"/><Relationship Id="rId2" Type="http://schemas.openxmlformats.org/officeDocument/2006/relationships/chart" Target="../charts/chart377.xml"/><Relationship Id="rId1" Type="http://schemas.openxmlformats.org/officeDocument/2006/relationships/image" Target="../media/image1.png"/><Relationship Id="rId6" Type="http://schemas.openxmlformats.org/officeDocument/2006/relationships/chart" Target="../charts/chart381.xml"/><Relationship Id="rId5" Type="http://schemas.openxmlformats.org/officeDocument/2006/relationships/chart" Target="../charts/chart380.xml"/><Relationship Id="rId4" Type="http://schemas.openxmlformats.org/officeDocument/2006/relationships/chart" Target="../charts/chart379.xml"/><Relationship Id="rId9" Type="http://schemas.openxmlformats.org/officeDocument/2006/relationships/chart" Target="../charts/chart384.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391.xml"/><Relationship Id="rId3" Type="http://schemas.openxmlformats.org/officeDocument/2006/relationships/chart" Target="../charts/chart386.xml"/><Relationship Id="rId7" Type="http://schemas.openxmlformats.org/officeDocument/2006/relationships/chart" Target="../charts/chart390.xml"/><Relationship Id="rId2" Type="http://schemas.openxmlformats.org/officeDocument/2006/relationships/chart" Target="../charts/chart385.xml"/><Relationship Id="rId1" Type="http://schemas.openxmlformats.org/officeDocument/2006/relationships/image" Target="../media/image1.png"/><Relationship Id="rId6" Type="http://schemas.openxmlformats.org/officeDocument/2006/relationships/chart" Target="../charts/chart389.xml"/><Relationship Id="rId5" Type="http://schemas.openxmlformats.org/officeDocument/2006/relationships/chart" Target="../charts/chart388.xml"/><Relationship Id="rId4" Type="http://schemas.openxmlformats.org/officeDocument/2006/relationships/chart" Target="../charts/chart387.xml"/><Relationship Id="rId9" Type="http://schemas.openxmlformats.org/officeDocument/2006/relationships/chart" Target="../charts/chart392.xml"/></Relationships>
</file>

<file path=xl/drawings/_rels/drawing52.xml.rels><?xml version="1.0" encoding="UTF-8" standalone="yes"?>
<Relationships xmlns="http://schemas.openxmlformats.org/package/2006/relationships"><Relationship Id="rId8" Type="http://schemas.openxmlformats.org/officeDocument/2006/relationships/chart" Target="../charts/chart399.xml"/><Relationship Id="rId3" Type="http://schemas.openxmlformats.org/officeDocument/2006/relationships/chart" Target="../charts/chart394.xml"/><Relationship Id="rId7" Type="http://schemas.openxmlformats.org/officeDocument/2006/relationships/chart" Target="../charts/chart398.xml"/><Relationship Id="rId2" Type="http://schemas.openxmlformats.org/officeDocument/2006/relationships/chart" Target="../charts/chart393.xml"/><Relationship Id="rId1" Type="http://schemas.openxmlformats.org/officeDocument/2006/relationships/image" Target="../media/image1.png"/><Relationship Id="rId6" Type="http://schemas.openxmlformats.org/officeDocument/2006/relationships/chart" Target="../charts/chart397.xml"/><Relationship Id="rId5" Type="http://schemas.openxmlformats.org/officeDocument/2006/relationships/chart" Target="../charts/chart396.xml"/><Relationship Id="rId4" Type="http://schemas.openxmlformats.org/officeDocument/2006/relationships/chart" Target="../charts/chart395.xml"/><Relationship Id="rId9" Type="http://schemas.openxmlformats.org/officeDocument/2006/relationships/chart" Target="../charts/chart400.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407.xml"/><Relationship Id="rId3" Type="http://schemas.openxmlformats.org/officeDocument/2006/relationships/chart" Target="../charts/chart402.xml"/><Relationship Id="rId7" Type="http://schemas.openxmlformats.org/officeDocument/2006/relationships/chart" Target="../charts/chart406.xml"/><Relationship Id="rId2" Type="http://schemas.openxmlformats.org/officeDocument/2006/relationships/chart" Target="../charts/chart401.xml"/><Relationship Id="rId1" Type="http://schemas.openxmlformats.org/officeDocument/2006/relationships/image" Target="../media/image1.png"/><Relationship Id="rId6" Type="http://schemas.openxmlformats.org/officeDocument/2006/relationships/chart" Target="../charts/chart405.xml"/><Relationship Id="rId5" Type="http://schemas.openxmlformats.org/officeDocument/2006/relationships/chart" Target="../charts/chart404.xml"/><Relationship Id="rId4" Type="http://schemas.openxmlformats.org/officeDocument/2006/relationships/chart" Target="../charts/chart403.xml"/><Relationship Id="rId9" Type="http://schemas.openxmlformats.org/officeDocument/2006/relationships/chart" Target="../charts/chart408.xml"/></Relationships>
</file>

<file path=xl/drawings/_rels/drawing54.xml.rels><?xml version="1.0" encoding="UTF-8" standalone="yes"?>
<Relationships xmlns="http://schemas.openxmlformats.org/package/2006/relationships"><Relationship Id="rId8" Type="http://schemas.openxmlformats.org/officeDocument/2006/relationships/chart" Target="../charts/chart415.xml"/><Relationship Id="rId3" Type="http://schemas.openxmlformats.org/officeDocument/2006/relationships/chart" Target="../charts/chart410.xml"/><Relationship Id="rId7" Type="http://schemas.openxmlformats.org/officeDocument/2006/relationships/chart" Target="../charts/chart414.xml"/><Relationship Id="rId2" Type="http://schemas.openxmlformats.org/officeDocument/2006/relationships/chart" Target="../charts/chart409.xml"/><Relationship Id="rId1" Type="http://schemas.openxmlformats.org/officeDocument/2006/relationships/image" Target="../media/image1.png"/><Relationship Id="rId6" Type="http://schemas.openxmlformats.org/officeDocument/2006/relationships/chart" Target="../charts/chart413.xml"/><Relationship Id="rId5" Type="http://schemas.openxmlformats.org/officeDocument/2006/relationships/chart" Target="../charts/chart412.xml"/><Relationship Id="rId4" Type="http://schemas.openxmlformats.org/officeDocument/2006/relationships/chart" Target="../charts/chart411.xml"/><Relationship Id="rId9" Type="http://schemas.openxmlformats.org/officeDocument/2006/relationships/chart" Target="../charts/chart416.xml"/></Relationships>
</file>

<file path=xl/drawings/_rels/drawing55.xml.rels><?xml version="1.0" encoding="UTF-8" standalone="yes"?>
<Relationships xmlns="http://schemas.openxmlformats.org/package/2006/relationships"><Relationship Id="rId8" Type="http://schemas.openxmlformats.org/officeDocument/2006/relationships/chart" Target="../charts/chart423.xml"/><Relationship Id="rId3" Type="http://schemas.openxmlformats.org/officeDocument/2006/relationships/chart" Target="../charts/chart418.xml"/><Relationship Id="rId7" Type="http://schemas.openxmlformats.org/officeDocument/2006/relationships/chart" Target="../charts/chart422.xml"/><Relationship Id="rId2" Type="http://schemas.openxmlformats.org/officeDocument/2006/relationships/chart" Target="../charts/chart417.xml"/><Relationship Id="rId1" Type="http://schemas.openxmlformats.org/officeDocument/2006/relationships/image" Target="../media/image1.png"/><Relationship Id="rId6" Type="http://schemas.openxmlformats.org/officeDocument/2006/relationships/chart" Target="../charts/chart421.xml"/><Relationship Id="rId5" Type="http://schemas.openxmlformats.org/officeDocument/2006/relationships/chart" Target="../charts/chart420.xml"/><Relationship Id="rId4" Type="http://schemas.openxmlformats.org/officeDocument/2006/relationships/chart" Target="../charts/chart419.xml"/><Relationship Id="rId9" Type="http://schemas.openxmlformats.org/officeDocument/2006/relationships/chart" Target="../charts/chart42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image" Target="../media/image1.png"/><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 Id="rId9"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image" Target="../media/image1.png"/><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 Id="rId9"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image" Target="../media/image1.png"/><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 Id="rId9" Type="http://schemas.openxmlformats.org/officeDocument/2006/relationships/chart" Target="../charts/chart4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chart" Target="../charts/chart50.xml"/><Relationship Id="rId7" Type="http://schemas.openxmlformats.org/officeDocument/2006/relationships/chart" Target="../charts/chart54.xml"/><Relationship Id="rId2" Type="http://schemas.openxmlformats.org/officeDocument/2006/relationships/chart" Target="../charts/chart49.xml"/><Relationship Id="rId1" Type="http://schemas.openxmlformats.org/officeDocument/2006/relationships/image" Target="../media/image1.png"/><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 Id="rId9"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editAs="oneCell">
    <xdr:from>
      <xdr:col>1</xdr:col>
      <xdr:colOff>1114425</xdr:colOff>
      <xdr:row>1</xdr:row>
      <xdr:rowOff>371475</xdr:rowOff>
    </xdr:from>
    <xdr:to>
      <xdr:col>2</xdr:col>
      <xdr:colOff>1504950</xdr:colOff>
      <xdr:row>4</xdr:row>
      <xdr:rowOff>123825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762000"/>
          <a:ext cx="31146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AB4DB3A-164C-4C31-8D9C-D43ACF2C6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04633320-26EF-48CC-94C6-02CEA6941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6072B1C0-FEC9-4D94-B3D1-9D26C3AC5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A34C2EBB-D415-44C5-B78B-BC7D6CC6A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4533DC21-F762-4C65-B386-95F1CFDB9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A756F06B-B0CB-4027-A526-F9EFAC20F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5B2D1833-8A41-490C-BE5D-AEC8258AC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121C1FF-BB62-4EE1-9552-D4F2538D1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2EF69AC3-7D90-46BB-A5A9-543C553D8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CE02AC78-F6D4-4766-9F13-12F144D37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0385385F-B49B-481C-9D98-E4B3827F3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B61AC740-5767-4EE2-A0B8-3E986A3D2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B016BC63-83FB-43AF-AE99-4CD571D4D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344598A5-D9CC-4DF4-ADD1-51D92BDC1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D1F6F11C-69F5-4702-928B-2F7448FB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D815035-0D0B-475E-821B-E81C304B6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710CE04-CA6A-4E64-A2F3-A901188EC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B40D9954-F030-43E0-AA77-B8C7D381A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B624B3C-199D-40F7-B733-71948728D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8D317AFD-F0E1-4C01-B267-05F7A6DD2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B8BB51DE-1AB5-4678-9180-61D54503D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99FA59B3-F63B-41EB-A57C-35B8CEA3E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CD27215F-7620-497A-8D8F-324ACB6EE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E9F7AD51-07D6-4773-A9DD-FE45C45FE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03024073-4F0C-4A20-9399-8813087F5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4E1B6F41-256A-457E-BF4D-8D6BB40C3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B2BF4C93-F025-460B-9434-7563934FF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2C8EB62A-3AC6-4753-BA8D-43AEBBBB2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2061CBC-D856-4731-BAFA-63CFB8ADD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57F75ED3-E24F-4914-BC45-63EB3BFC3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01D74B71-51CE-4192-901E-AA1DE1040D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A737AD8A-271E-469D-9601-A44F8A6FE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4DCA401A-C7CD-4FE1-BAE5-C34EA948E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9CDA3BE3-CFF7-46F5-9345-FC24C2866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4935CB55-6978-4D6E-8418-5844C8D5A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7C993ECA-187C-452E-A8FC-A3F5AB2E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CE26B062-3FF0-4232-AF15-1AA2401DE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A309C14D-85E9-422B-AAF6-EF13379BB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3DE0442A-1EF8-4936-A536-B65684B6F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F67B50E0-3035-4C69-8510-9FBCF446D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E786B5CD-7180-44DC-BFB1-97199976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7EF43A7B-59BE-4DAD-90AB-BC6AE1911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890A6C9-02A4-4926-B097-148266224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BDAC791F-E27F-4D7D-BA0B-61D8BB744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187E774-2907-4BDE-B8CC-6E53C7EA5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97DFEF37-4E1E-4175-BD17-72381D294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F9EFF16-CA96-4DB9-9D50-2CDB83F80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EE3912F9-CC64-4EA0-9BBD-E3B6852DC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69255720-BA8B-4549-A576-3DD633304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F59D7B68-6EDB-439A-A4D4-954314A10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200890E-3FF7-41D2-A055-30ACCD6181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A795545C-B2A4-4F61-9A5A-62AB7B556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D3CE17A2-99C9-4FAC-9149-C24A938E4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2588DFBB-3C50-4C01-B164-4C5D79165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E10CC46C-57DE-4565-8AE4-C6FA99041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F5367FB7-F5D7-475E-BA37-92D591AE6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B55CD66-51E5-4871-9A24-0BC8286D8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0106762-69FA-4FAD-B888-620EDBC59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29B20A4-DEE0-4957-96E6-207E0A87D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0E91D1AA-782D-48B0-A5D4-D893C064B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DF653221-81A2-4D52-AABC-E62A02224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B945D9C9-CF00-4E48-8643-CC88D6020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FB1A1703-ED88-4871-9E0F-A1732FD98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0CFB78C3-AAB1-4016-8777-A643B3494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7076CB53-C477-4596-A118-BBBA83AD8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1C16ED5B-171A-4D93-A3B1-2FFA2BDA7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0369CAE-DEB6-43F9-A8E4-A9FA93306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9BC9B0B3-2DF1-4732-8EC5-C5341811A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781E55C-A96B-475F-BB71-73903945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78689542-9691-4E44-BC4F-AAC1B4C7A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7CBAE613-6D40-4003-B451-E4EB8338E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9466B64-42E8-4087-B3A1-02334BBEB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BC472B0-920B-45E7-9B57-BF03E6E5D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C7C96CD-E329-47CE-A3E6-6CE5FADC7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CB42D298-DD07-4CD2-931A-506A5AC52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13E4202F-34E5-405F-AF00-25C9ECB22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2F81883-82A6-41F8-B37D-5BBDA2CE2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E87B3353-08BE-4797-A60F-7B36BE7DA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33CE6015-4B45-4CDC-B02E-AADEB1E72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37F7CFBA-66BA-4881-925B-5415166CA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0ABADE9A-C801-4290-A1A7-93A234AA7B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DFE4BCD9-FB2D-42DF-A999-3A92F0643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1F9175D-5B34-4643-ACD1-8F060533C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9411FA01-611A-4477-A2C3-40BE3B895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3603B50E-FE16-4D73-A59A-728C88F99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3DDD4F05-E44D-4522-80E6-1EA7E1DF4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D937DD7-DF46-4DC5-BF4E-C18EBA718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4DC9130E-57BD-4F4B-A67C-25F3091D1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0D5D580-B757-4E60-9470-3FBF0C524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EB50883-DE78-4975-A236-A15949FF5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734C19BC-0B96-4A68-A183-8251CF6BB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76FF7FB4-6C2F-435F-B812-72CA29B17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AA3D00C7-D54E-4A2B-80FA-EEC8E605E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9D02396-032D-4535-94A1-5B990332D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AD71F9F-3D05-4620-A003-FEC9250EE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E535B7C0-6226-440E-BE93-1735AF91E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BC572C2F-01D1-4F09-BD7A-AC65339CC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F533A746-E8AE-4373-81A2-075EAC219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9D45F554-8D66-40B3-85E7-271F2B09A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5356D6B7-DCC0-45C8-9E39-1113E57B2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242207</xdr:colOff>
      <xdr:row>3</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0625"/>
        <a:stretch>
          <a:fillRect/>
        </a:stretch>
      </xdr:blipFill>
      <xdr:spPr bwMode="auto">
        <a:xfrm>
          <a:off x="0" y="0"/>
          <a:ext cx="1819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0</xdr:rowOff>
    </xdr:from>
    <xdr:to>
      <xdr:col>5</xdr:col>
      <xdr:colOff>1015093</xdr:colOff>
      <xdr:row>40</xdr:row>
      <xdr:rowOff>2722</xdr:rowOff>
    </xdr:to>
    <xdr:pic>
      <xdr:nvPicPr>
        <xdr:cNvPr id="4" name="Picture 3">
          <a:extLst>
            <a:ext uri="{FF2B5EF4-FFF2-40B4-BE49-F238E27FC236}">
              <a16:creationId xmlns:a16="http://schemas.microsoft.com/office/drawing/2014/main" id="{E9928DFC-4B0C-4F7D-B684-BF009D83CC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6429"/>
          <a:ext cx="6648450" cy="7105650"/>
        </a:xfrm>
        <a:prstGeom prst="rect">
          <a:avLst/>
        </a:prstGeom>
      </xdr:spPr>
    </xdr:pic>
    <xdr:clientData/>
  </xdr:twoCellAnchor>
  <xdr:twoCellAnchor>
    <xdr:from>
      <xdr:col>0</xdr:col>
      <xdr:colOff>1104900</xdr:colOff>
      <xdr:row>16</xdr:row>
      <xdr:rowOff>141514</xdr:rowOff>
    </xdr:from>
    <xdr:to>
      <xdr:col>0</xdr:col>
      <xdr:colOff>1540328</xdr:colOff>
      <xdr:row>21</xdr:row>
      <xdr:rowOff>54428</xdr:rowOff>
    </xdr:to>
    <xdr:cxnSp macro="">
      <xdr:nvCxnSpPr>
        <xdr:cNvPr id="8" name="Straight Connector 7">
          <a:extLst>
            <a:ext uri="{FF2B5EF4-FFF2-40B4-BE49-F238E27FC236}">
              <a16:creationId xmlns:a16="http://schemas.microsoft.com/office/drawing/2014/main" id="{081EEFA6-219D-4484-AEE3-0B7F6548136C}"/>
            </a:ext>
          </a:extLst>
        </xdr:cNvPr>
        <xdr:cNvCxnSpPr/>
      </xdr:nvCxnSpPr>
      <xdr:spPr>
        <a:xfrm flipH="1">
          <a:off x="1104900" y="3145971"/>
          <a:ext cx="435428" cy="91984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1045028</xdr:colOff>
      <xdr:row>17</xdr:row>
      <xdr:rowOff>21771</xdr:rowOff>
    </xdr:from>
    <xdr:to>
      <xdr:col>0</xdr:col>
      <xdr:colOff>1480456</xdr:colOff>
      <xdr:row>21</xdr:row>
      <xdr:rowOff>136071</xdr:rowOff>
    </xdr:to>
    <xdr:cxnSp macro="">
      <xdr:nvCxnSpPr>
        <xdr:cNvPr id="10" name="Straight Connector 9">
          <a:extLst>
            <a:ext uri="{FF2B5EF4-FFF2-40B4-BE49-F238E27FC236}">
              <a16:creationId xmlns:a16="http://schemas.microsoft.com/office/drawing/2014/main" id="{5838175F-E49D-4FC1-8066-6080C2225277}"/>
            </a:ext>
          </a:extLst>
        </xdr:cNvPr>
        <xdr:cNvCxnSpPr/>
      </xdr:nvCxnSpPr>
      <xdr:spPr>
        <a:xfrm flipH="1">
          <a:off x="1045028" y="3227614"/>
          <a:ext cx="435428" cy="91984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1181101</xdr:colOff>
      <xdr:row>20</xdr:row>
      <xdr:rowOff>130629</xdr:rowOff>
    </xdr:from>
    <xdr:to>
      <xdr:col>0</xdr:col>
      <xdr:colOff>1436914</xdr:colOff>
      <xdr:row>21</xdr:row>
      <xdr:rowOff>10885</xdr:rowOff>
    </xdr:to>
    <xdr:cxnSp macro="">
      <xdr:nvCxnSpPr>
        <xdr:cNvPr id="11" name="Straight Connector 10">
          <a:extLst>
            <a:ext uri="{FF2B5EF4-FFF2-40B4-BE49-F238E27FC236}">
              <a16:creationId xmlns:a16="http://schemas.microsoft.com/office/drawing/2014/main" id="{F2FF0550-5FB0-4B65-9624-24B5E0083F4B}"/>
            </a:ext>
          </a:extLst>
        </xdr:cNvPr>
        <xdr:cNvCxnSpPr/>
      </xdr:nvCxnSpPr>
      <xdr:spPr>
        <a:xfrm flipH="1" flipV="1">
          <a:off x="1181101" y="3940629"/>
          <a:ext cx="255813" cy="8164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544286</xdr:colOff>
      <xdr:row>17</xdr:row>
      <xdr:rowOff>81643</xdr:rowOff>
    </xdr:from>
    <xdr:ext cx="706091" cy="264560"/>
    <xdr:sp macro="" textlink="">
      <xdr:nvSpPr>
        <xdr:cNvPr id="15" name="TextBox 14">
          <a:extLst>
            <a:ext uri="{FF2B5EF4-FFF2-40B4-BE49-F238E27FC236}">
              <a16:creationId xmlns:a16="http://schemas.microsoft.com/office/drawing/2014/main" id="{3FD64D26-B5A8-42DF-BC39-FBF7BC03200B}"/>
            </a:ext>
          </a:extLst>
        </xdr:cNvPr>
        <xdr:cNvSpPr txBox="1"/>
      </xdr:nvSpPr>
      <xdr:spPr>
        <a:xfrm>
          <a:off x="544286" y="3320143"/>
          <a:ext cx="706091" cy="26456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rgbClr val="FF0000"/>
              </a:solidFill>
            </a:rPr>
            <a:t>Red Area</a:t>
          </a:r>
        </a:p>
      </xdr:txBody>
    </xdr:sp>
    <xdr:clientData/>
  </xdr:oneCellAnchor>
  <xdr:oneCellAnchor>
    <xdr:from>
      <xdr:col>3</xdr:col>
      <xdr:colOff>356509</xdr:colOff>
      <xdr:row>12</xdr:row>
      <xdr:rowOff>84365</xdr:rowOff>
    </xdr:from>
    <xdr:ext cx="785600" cy="264560"/>
    <xdr:sp macro="" textlink="">
      <xdr:nvSpPr>
        <xdr:cNvPr id="16" name="TextBox 15">
          <a:extLst>
            <a:ext uri="{FF2B5EF4-FFF2-40B4-BE49-F238E27FC236}">
              <a16:creationId xmlns:a16="http://schemas.microsoft.com/office/drawing/2014/main" id="{A5D5C2F8-1A60-4E2F-8B8C-AE48903F08DA}"/>
            </a:ext>
          </a:extLst>
        </xdr:cNvPr>
        <xdr:cNvSpPr txBox="1"/>
      </xdr:nvSpPr>
      <xdr:spPr>
        <a:xfrm>
          <a:off x="3540580" y="2302329"/>
          <a:ext cx="785600" cy="26456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tx1"/>
              </a:solidFill>
            </a:rPr>
            <a:t>Black Area</a:t>
          </a: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BD77A664-9863-415A-B774-4C7CDF5906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6A567C6-C669-409D-B79B-AFD9133429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306B2CA-B40F-4570-AA25-BD17C2241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2D6A9ABB-AD9E-4711-AFBF-BDC8831B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D81E6D7E-21AE-4CE0-B66D-F8D647CD8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24D15A1A-FA04-4552-B8E8-2030963394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1761FFA5-7F2D-4996-B777-22BA002CE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A748BC8D-54AE-4B1A-8BA4-3A9041163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A9F0C766-3F58-40BB-8FAC-56E9F1643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19509B2D-3E28-4630-A182-7A8C2D635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1CF01038-5505-4986-BB32-30BB8E31C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6A3DB5C6-F442-4B3C-844B-9624BD92C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DB428196-D0A6-4554-BE9D-E19F190F5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FE31BCEB-9A05-475B-A481-11D9C0E89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B54DCF12-E98B-44BE-A105-518A5CF55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9EA06A14-58E2-494A-B8B0-5610B4FD3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373FA2C8-DFC4-4243-84A0-ADBDC09E8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6AC3E391-85E6-4395-BA96-3CDAFF1BA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940A1F4F-3C50-4082-A244-F354C5DB4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700EB536-22E0-4A20-96E1-A5FF8ED45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BB43C9E7-8051-45A6-A6A5-36ECE587A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0F0917FE-3CEF-4117-A8AF-859DD64F0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EEFF84F5-3083-4283-9F9A-D8525DC32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6F7F083D-1496-443D-8534-1EFA8ABF0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D7BA1FB-EED6-4983-A5E1-B3A0E3417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783A408-2C19-46AE-A14C-C17E8006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BFBDD269-5C02-4438-A529-5D450A621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1B3088C-53B9-4FD6-BB56-BE69900C7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E3AF3F7F-AECF-4C95-B733-89D434F6B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062CE7DD-1222-43C4-96FC-4B24CF3B8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2F61E84-1791-4A47-9FC1-C8C8726FCA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FBB7D105-98DE-415B-8C31-F4D04CD9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F05478EC-5379-4EE8-8407-15FDA7C17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C4380E5F-79AE-4FD8-B73F-13C6F325C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BB2FDE30-7696-492C-A325-FA411F27C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B2432358-5015-488C-8625-4B3E22EF3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ABA111E-DA7C-4C35-98DA-932224843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FDC2AD98-C492-4049-A512-70935C3E5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B12B04AE-AD2C-4622-A237-9465CED1B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0CB9436C-DCE4-4779-902A-F55A65227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38DE181A-F99C-4AF5-81B3-2D1753A31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09CB8B3-183B-4029-99A0-1E5173700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92B2E437-2583-4EEA-AB26-0E5124C29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8D79319C-6757-4B43-9099-EF88866D9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64928DE-BAB6-47FC-8955-84B6FC5B8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5771105A-D0DE-488B-B6CB-527589FB7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115CBF6-BA51-4089-B131-49318ABF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3134FD05-66F7-4F60-8D49-C0B925C21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CBFFC48A-B691-4260-AC0F-0D1FAFB75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121AB0FB-1D86-4BFC-839B-A0F707D8A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99DEE251-2FCD-4553-882B-3A5CB40BFC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ECF68875-3944-4A18-8DF5-F7F2905E1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D0F78D28-22BF-4D36-92D5-98FB8A02A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120BCB0C-A623-4274-88EC-3543E2D8A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C27641D7-3284-4E10-A6AA-1E76103B4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1E42979C-A126-4A49-844A-537D664F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8E6BF994-E743-4DBD-880E-19749F943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B6324040-2D66-410B-8AD4-ECB8EBE5E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0C3B8C81-77B1-434C-BE37-B428E1BDD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F4EDF7DC-1463-4142-995D-6CB85AED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1C9C1F76-E224-423B-8118-DEF09A83D2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51A96620-9A04-4F58-9311-F35152733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1815028-AB55-4C50-92A9-96CCA439E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8E573064-E3EC-46FF-A6F9-F81DA17B4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DFADD16C-E3C9-4CB7-9FB8-DB285A588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4024AD9F-69E5-44DC-ABA8-9227DD670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75994E74-4F33-453E-9D34-FB9DFDD47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4D342F85-7DE5-489E-9A18-4D92F405C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20EA9555-1B92-40DE-B41D-DB5E8F62D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6F47584D-C775-46E5-AE0C-D67394B30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42A2FDE0-AA0B-4F56-A0FB-3FDFBB818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4580BB98-F647-4868-925B-0786CDC2F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ABA4FD4A-3BE7-40C3-A66A-F84253B5D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919E5AD2-D272-45EE-98C0-404BB740A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0DC990C3-BA73-4163-BB35-150FC0E6B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3B4AD34E-B28B-46C5-ACE3-E613678DB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9790AF4-2B58-4183-8B40-A44AE2C46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C611F5E4-9F5F-4CDD-9E3F-1D0A0F911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1C4ED06D-DA5E-420E-A2DE-E1D533486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9AE6E201-466B-4E28-B4F9-3FA24FA03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97C39F65-6C32-45C4-8F85-E33575E70B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5E8484D3-A310-409F-8449-45C3EA92FB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97D84B75-D23C-46B5-9B94-26B75FCA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08DAD6BB-870D-42D5-AAB9-A6FEF94BF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025BFE50-97E7-4911-9A62-BB1B22A1D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C6A66E45-0BBB-4BD2-89F5-E77792B64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058D811-CB44-43C6-B6E2-26CBDB3EF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2270E4AA-2B3D-4E81-A2B1-13AE7F485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670A9296-1CF8-4DFF-A862-A32A21C9D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36F91AC2-5F89-4AD1-B28C-84BAF5AAB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4AD3CCF1-BBCA-4E1D-B00A-A52638F1F5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EE9F4E58-10DE-40E1-A57E-B148A1CC1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84D4B3D-706F-4B8A-8EED-7F22281C4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180B27C-9B93-4447-A2D4-8022F8FF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6A37724-553E-46DB-BF7E-020BC1498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7AAFAAEE-3887-4F15-AE84-F7CD4D970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720DE610-5E82-4ACE-9F48-D23B29871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53E0217-D875-4FE1-ADB2-3BF50E4B5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907A8F9D-AC92-46A3-A2B1-60C4327D5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6057D616-87EE-479C-8E27-A1FEC8524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43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200026</xdr:colOff>
      <xdr:row>4</xdr:row>
      <xdr:rowOff>0</xdr:rowOff>
    </xdr:to>
    <xdr:pic>
      <xdr:nvPicPr>
        <xdr:cNvPr id="3" name="Picture 1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7858125" y="0"/>
          <a:ext cx="21431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2" name="Chart 11">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24</xdr:col>
      <xdr:colOff>13607</xdr:colOff>
      <xdr:row>0</xdr:row>
      <xdr:rowOff>27215</xdr:rowOff>
    </xdr:from>
    <xdr:ext cx="2073088" cy="672478"/>
    <xdr:pic>
      <xdr:nvPicPr>
        <xdr:cNvPr id="23" name="Picture 13">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17580428" y="27215"/>
          <a:ext cx="2073088" cy="672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6F43D0BC-4F5B-4A1A-A6DC-0FFD30B87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9484E1B2-A5A7-4210-AD7C-3CC170B84F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EF6DE6E8-13BB-42CE-B253-EF2AC269A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DDA0ECA0-ED2A-47CE-90E8-72BC730C4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8630947-A651-4EED-AA93-2D06C90C6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C51A06EA-4CBC-4E2A-BA63-3733F958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28785B46-0517-4A37-8C0A-3B085018E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EEA68F59-28D7-4B0C-9C6A-5825546F9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CEA17FB1-2DC4-46E7-AB4A-051F4B402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5E13287-66E1-49EE-8539-6BF31286A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203497B-5A71-4D53-BB83-1072ABF17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C966C59C-2317-418B-B766-54A565DC7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EE3BBE3-3A1F-4FB4-AF0E-2A482F2CF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E31BEF29-F5A3-4F85-AE11-6719C53EE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32B6CC6B-BEED-4B88-9774-0AAF80AF0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B258E572-024E-490B-AA47-81ADA8730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C2B5EA25-BBA6-4695-B2C3-8B6EE59D4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C776E5BD-FC53-4652-8FF7-2B7A536BE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2BE10F4E-8A58-42FE-B64E-4B10FDF87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DA5013A1-1C11-4FF1-9E05-7CBB6D0F4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C85AE6EE-C828-4ADA-9D1C-D1E5A958C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D060D8B3-F9CE-48B7-BB15-033DAD1AF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46859F61-56DB-44E8-9368-02A14AF2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1A402FC4-1168-46C8-90FF-B0BC4B17F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2A85773B-1277-4F41-A0DA-556CE74C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31886CD9-A15C-43EF-8069-9063143A9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2F997EF-721B-4DB0-845F-6231C8B8C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6544BBDB-4B3B-4AFB-9660-8C7201522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D7BA613-DDD0-4E41-AA85-AE254D7B0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99483E86-9C22-4D96-AAE0-E610135DC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B4A177B-3BCA-47DF-B862-C65B229EE9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BD1F36F0-D3F6-41D0-8D9D-ACE4BC6BB7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B87AEDC-BF1E-42E5-AA79-4FAE2B814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8338203C-E6AE-4D1E-9E1C-7B968EB59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C621008E-CBF4-4E69-BA0E-78FB0E5B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E46B5722-4C80-43D3-89C2-FEC8BC398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AFE26E03-7C0E-400C-AE4D-851E170C0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83F822B0-20A0-4128-96F0-EFC7F15C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733C74D-4CB2-4EE0-A257-20A981A62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3B588D5F-C910-4BFB-9E04-FE824995B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C23B7D82-8844-489F-BCC8-B6905D175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FC41F9B6-33FE-4A15-987C-7B4F7BE490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8FD99FB2-A88D-4807-B115-F7CCCD115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8F91B8CB-6D7D-4036-BDA3-F1DF2DC88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055B4AFE-32D9-45FC-A369-0726DDA0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85039F26-06E5-486F-98DF-1EEDB1590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7010E778-252E-4D94-AFC2-E1600CFCD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5D5C56CF-D7DF-4B87-8BB2-D6CF1A2C2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C488DCC-33CA-427D-BFF0-8D86DDC78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F6E3B2BB-B949-41BB-B5FB-881DC81D6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9425386D-0400-455F-86A3-FB2EC2BA7C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9A3C4280-52B0-479B-89BE-20C426D6B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BB0D046F-B26A-4CDF-8CA7-C29DA8215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C5DB8F4F-BD85-4827-8588-001425B17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2A15CD94-1A51-4676-999C-37A5FA51E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F007ACCB-9A51-4FD0-994F-7D5C5F1D1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8B03735-E5F4-4FB5-8B39-82ACC304E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A73D7144-A5C7-45F8-85EC-CB6A69182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A498A038-23BF-46D4-AC34-2F9F03E36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F0295C4-07A0-4442-9419-830548947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360EF52B-FD50-4C42-B635-0DC95476C3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BEDD86F7-8F68-4FFD-B290-468463DAC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9CF341DF-EC5D-4758-AF0A-8057520F2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4C5C3441-3DD8-4072-AE3F-0F10788C3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92B61B5B-F8D6-4FBF-AC5C-9A912A40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ADBC04C1-339D-4775-B218-274CA0E50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6E7B2B41-D041-4689-9401-AA08CBA37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CB2C3494-0360-4AA9-82EA-E438EBCD0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C38E4941-4A4C-4C05-9ABA-58C38DB74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50C7358E-B933-420F-A634-022DABA1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4C2A6A00-80FC-4D6C-B82C-FE7141B871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F68498C-8B1A-4B37-8237-45CB39954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519C2F20-0241-46C9-9F9B-3E6253D9B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A9DBE28D-CBAE-4EC1-B753-60600DA7E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D5A81823-141D-43D2-96E3-E84DC629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B4BE61DE-83A0-4CBA-8ACB-5CD6AFE21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5A6418F-C630-455B-B490-17CA7548A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6A369B70-9E76-442F-B63D-7A2234ED7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72733D6C-FEB0-443F-BBDF-A28FE7C1F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AEF7487-3BAA-4C6E-B649-3E163C827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C930FC88-A870-45ED-9162-3C4FF10659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F640F5AA-31DD-4DF5-AD36-EF233CEC99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C8E2F088-3FE3-46CD-A53D-76F91EBB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7CF893CD-E4D0-4874-A5A9-6D84E771A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ED6724B8-2005-4E4A-87A0-162FFEF9A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D740BA3-1FA1-4D36-A8BA-4CC40C99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A8D305B9-91D0-4BC1-AFB9-7BBE085B0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3017BDE6-1A5B-41FD-BA57-BADF3460F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F92F2056-D713-43C6-B068-F18AACE5C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1D905B76-E6A0-4CDD-9991-A72EA3494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71EBB57-D1D6-4664-86C6-7B53DCA27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DF06DFB-B1FC-49C7-8A3F-45B3F5E9E6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B54320A-0FED-410F-8E7C-E84EAE902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634A19CD-ADF8-4333-9266-F45D9D154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F34141D-F76F-444E-8BCA-32F854370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274BED88-8376-462B-8E79-C0E7B44C0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D13CD999-9AAD-4626-9A9C-3E5647A99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A0E148F5-1AD9-423D-9F9D-3F07C95D3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72FE1B26-E129-402A-AD28-2C5516D76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B5BA4148-8C0F-4C40-A295-9484BB65D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B1AB31CE-2C20-46AE-9157-B39FDE2CB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9B470DA2-3EEB-4BE0-9655-70158569C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31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F3E257EE-17A1-4427-9835-1C1E71D1F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0B084AD4-82C1-422C-A177-CEB06BE2F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A98EA292-CBE4-42A8-8A6B-96105247A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EF6EA2E2-F974-4261-83EB-D6B55BFFE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F8AF2E4-E389-4D91-9AEB-E53C16C97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A34D45A7-3477-4903-829F-B3875695C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F8D2594A-F7A7-4BA3-8350-8E3F35725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A64F68CC-F12D-4668-9A49-F37F290C8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A059CC67-8818-4E82-949C-C680E848E3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B3AB0411-30F9-4C9F-8A52-B9ACE60B0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A532C64-7AB7-4216-ADB5-6A544F36E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204EFFD7-A8EE-4997-8815-366C50691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748C2A6-D329-47AA-9874-88842B451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012C0DFA-68C1-47A6-B6E0-F044EE459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51F6AD32-BEBA-46FC-AEF4-7EB768322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0A6515FA-1FAA-4ABF-8D6F-21BA05E10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1480D2E8-8AA8-4CB8-9FDE-AC9760C74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32F6F83-AA77-436E-ABA7-908F64905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455117DC-6132-4FB7-ACF4-739B8C7494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CCD7BC03-4AB7-4926-AB59-851E901834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23322821-402F-474F-A6CA-C236060DE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FD4CC4A5-0776-4D22-8357-0F87A3FD2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DD61979E-BF73-4FA0-A7BF-AB0A65A78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FE0E040A-F2CC-4358-990B-E3E975B14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DFB5EFB3-B2C3-4815-91FB-C6A68A428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18831D50-2EB4-4E8A-871D-844866D34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AD76134-FA58-4349-9098-0EC1CB4D1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F912CAE1-4383-4D8B-A775-2E840B6BE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529DFD7-7877-4925-834D-EF6335FFB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33F2CC1C-D36A-4D3B-B5C4-93132D3C4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5A37A8AD-2803-4CAF-95D9-A8968FDB7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963551D-F59E-4E94-AC06-0F6E37C3E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361B274-2E15-4FDD-AF27-4AD0A2783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F741BB42-CA10-4955-9140-302A8C01C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9B7BB4A5-3DD7-4283-AE1B-C8ED1A1F8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B6411E2C-3A6E-40B2-9F49-D9E944234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27145ED9-0119-4425-B86B-E6BEE084D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84D71FC2-641A-4C4C-BF27-AFE0B0124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159A4BF3-C9B6-449B-B5A1-98FD29120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C8387C73-BB5E-455D-A9CC-8054B0FA8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DD7387D-D912-422E-9F05-27B95DDA0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A27D6513-83FA-4087-B327-DAC873339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371D50D0-C1AD-4264-9452-257B419D3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D51DAAD6-E90B-45B5-93B1-926B95BA0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857E3C20-FE1A-47AE-B9AC-48502F272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41D04BA3-B0A6-4955-9E82-32DDF3F9B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41EAA641-5680-48A6-B1E6-A794C20AE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B2BF1CB2-4905-44B9-B355-C4E210FBB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3</xdr:row>
      <xdr:rowOff>122464</xdr:rowOff>
    </xdr:to>
    <xdr:pic>
      <xdr:nvPicPr>
        <xdr:cNvPr id="2" name="Picture 12">
          <a:extLst>
            <a:ext uri="{FF2B5EF4-FFF2-40B4-BE49-F238E27FC236}">
              <a16:creationId xmlns:a16="http://schemas.microsoft.com/office/drawing/2014/main" id="{112B844C-237F-488E-A944-EBA59A823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3</xdr:row>
      <xdr:rowOff>122464</xdr:rowOff>
    </xdr:to>
    <xdr:pic>
      <xdr:nvPicPr>
        <xdr:cNvPr id="3" name="Picture 13">
          <a:extLst>
            <a:ext uri="{FF2B5EF4-FFF2-40B4-BE49-F238E27FC236}">
              <a16:creationId xmlns:a16="http://schemas.microsoft.com/office/drawing/2014/main" id="{3B2CD18B-78EA-4314-A087-0B7878D3D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88447</xdr:colOff>
      <xdr:row>3</xdr:row>
      <xdr:rowOff>114300</xdr:rowOff>
    </xdr:to>
    <xdr:pic>
      <xdr:nvPicPr>
        <xdr:cNvPr id="12" name="Picture 12">
          <a:extLst>
            <a:ext uri="{FF2B5EF4-FFF2-40B4-BE49-F238E27FC236}">
              <a16:creationId xmlns:a16="http://schemas.microsoft.com/office/drawing/2014/main" id="{B25EB27D-6498-44B9-8D78-E474A69400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129750</xdr:colOff>
      <xdr:row>3</xdr:row>
      <xdr:rowOff>114300</xdr:rowOff>
    </xdr:to>
    <xdr:pic>
      <xdr:nvPicPr>
        <xdr:cNvPr id="13" name="Picture 13">
          <a:extLst>
            <a:ext uri="{FF2B5EF4-FFF2-40B4-BE49-F238E27FC236}">
              <a16:creationId xmlns:a16="http://schemas.microsoft.com/office/drawing/2014/main" id="{08E0BC07-56AF-4F43-8DDA-C0C7106B4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14" name="Chart 10">
          <a:extLst>
            <a:ext uri="{FF2B5EF4-FFF2-40B4-BE49-F238E27FC236}">
              <a16:creationId xmlns:a16="http://schemas.microsoft.com/office/drawing/2014/main" id="{AF5ACEA9-5C26-42A0-AF68-2350B0B2D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15" name="Chart 21">
          <a:extLst>
            <a:ext uri="{FF2B5EF4-FFF2-40B4-BE49-F238E27FC236}">
              <a16:creationId xmlns:a16="http://schemas.microsoft.com/office/drawing/2014/main" id="{0DA06116-CAEF-425E-B6B3-176750FE9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16" name="Chart 26">
          <a:extLst>
            <a:ext uri="{FF2B5EF4-FFF2-40B4-BE49-F238E27FC236}">
              <a16:creationId xmlns:a16="http://schemas.microsoft.com/office/drawing/2014/main" id="{568D430B-5EC3-4F99-8F57-81034AB93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17" name="Chart 26">
          <a:extLst>
            <a:ext uri="{FF2B5EF4-FFF2-40B4-BE49-F238E27FC236}">
              <a16:creationId xmlns:a16="http://schemas.microsoft.com/office/drawing/2014/main" id="{BD69CAF7-A60F-4298-A239-65AEE3927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18" name="Chart 4">
          <a:extLst>
            <a:ext uri="{FF2B5EF4-FFF2-40B4-BE49-F238E27FC236}">
              <a16:creationId xmlns:a16="http://schemas.microsoft.com/office/drawing/2014/main" id="{DA8BF9B3-2AA3-4E73-8929-2AD715112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19" name="Chart 4">
          <a:extLst>
            <a:ext uri="{FF2B5EF4-FFF2-40B4-BE49-F238E27FC236}">
              <a16:creationId xmlns:a16="http://schemas.microsoft.com/office/drawing/2014/main" id="{A4FC450E-88A8-4315-BE63-B32BC1C55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20" name="Chart 19">
          <a:extLst>
            <a:ext uri="{FF2B5EF4-FFF2-40B4-BE49-F238E27FC236}">
              <a16:creationId xmlns:a16="http://schemas.microsoft.com/office/drawing/2014/main" id="{BC43F18B-6E15-4D68-9C4E-FC286A7B2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21" name="Chart 20">
          <a:extLst>
            <a:ext uri="{FF2B5EF4-FFF2-40B4-BE49-F238E27FC236}">
              <a16:creationId xmlns:a16="http://schemas.microsoft.com/office/drawing/2014/main" id="{909EA592-0166-4CD2-B692-3EB7931AD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A964F87-B664-489B-97A2-968EAEC49E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D6466477-D444-4C68-BABA-7F23CCC510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F0A3939-6C68-4029-B439-AC9A91BD9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C2F5387C-2C1B-4AD0-92CE-A41B6AAE1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AA8A0F44-28A1-4CD1-98CA-F124EF075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226829C0-227A-41FD-AD40-8F8E4C946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AE52C8C2-DD72-450D-B43E-16B157495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CD36975D-A194-4505-8E83-BE7C39638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6E1A8C5B-1549-406A-94C9-7BA640F19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E22253E1-88AD-4C9E-B749-91FD5C017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2696D00-E831-4AE9-891A-C261EB65B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5C4925D6-0980-4A6A-BC95-C35DB0D46C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B1F3C287-9F4F-4878-823F-A8E37CC68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170C65D-C253-42A5-92F0-1E6350D61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BC9BEA74-B778-427B-B96A-127BC3722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2E6D8E5D-F669-4A08-8F3A-640A92DE8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51832A09-C9F9-44A9-9D8E-9C5CF7A2E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6EAAA35F-6618-422A-8C03-87E11F56D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3D3813D-DAB7-406C-B5CC-0461BB1DF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4E78ACA1-229A-4498-9B24-C355C05A3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8DFADC52-3DD1-4438-A675-5FA17107E9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79DEAC22-C300-4090-9505-7214D5B16E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1DA6B997-E4D5-4147-9A0F-E871F6006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FB959A04-FD20-4BF3-A9C7-60C44F6FC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43EDE924-A510-426A-8311-DF10421BB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DC9828A5-5DF6-4A82-AC05-DB81A29CB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33D8C52A-CC6A-43E9-9203-A59F8EA42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56834EB4-7D15-4A61-B139-3223322AE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79A8E321-E39C-4B00-8DDD-2CEB9A1DA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006EDC67-979B-4690-820A-AD61677B6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C35B6242-523E-42D0-9117-C16DB9B0E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7FA5EC5C-5F63-438C-A2E4-D9C82C344E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72866F8-B748-4196-8766-1D58C0990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49B4CB7-07D9-4383-8113-D6B524956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C8ACB999-01B2-4A4B-82EF-7647B0CB1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2D0FF1BF-DF86-40D7-92D1-B693286EF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D6E53EC0-699A-4BC3-9C56-3926F67DC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7D697253-CF7D-4B7E-A711-57967B01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AECC3B9-3187-40C9-844B-FB88C5CB9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19D73FB7-48FF-415F-87CA-E4CE9AF84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8B5A49FE-6111-4773-8394-86690F77FA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6E881A39-F060-48E6-88CD-44B42C62A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D4C9D22-D684-495A-A514-D7E2B904C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0DD89DF2-A746-48E1-A7A9-F7F34FA37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CA8D8694-3A74-494F-8F94-8F3481D77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357A8455-C45E-4EAE-8C1E-205C466AB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AA656C36-E02D-440D-99E9-FE7405278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FD0BF1CB-573C-4162-9EF4-F0F9A49A5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4A9E8965-B2F2-4AFC-8D26-5A9731E4B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4433FA60-C0CD-485F-B9B9-0C0A2E5DD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BB282AAF-F1D2-4490-AE02-8C7C7EE7F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40F3357F-153B-45A9-91EE-0DB3F4E721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F5465F03-38AB-48FB-8B55-6AA1F38B0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797E4864-6BD3-4523-82C9-4A0C30770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A933D9A-A7EC-43A5-BBEB-7124F45FB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E0F162C6-5B9F-4EA0-A2CD-0DB5294E0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5FF7BF30-8DC0-4422-9952-1098A0496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B35B17B3-E255-4A89-81C2-63EAF1DDA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8D3ABAFC-C1E1-4927-A19C-23567BB27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08D3B1B1-9D36-4F93-B633-DE6576FAF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F13C5F3-2C87-4666-AC60-6E63CDD5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E2804522-F8E3-4F4D-A6E0-FEE0B52A2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7A42988E-38FC-4EED-A6BD-A5AD4E415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A32C2D21-4558-45A5-ABB4-47E8C24A4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61B96041-2091-44F3-A204-7FF615D42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D8703A9C-83B2-4A80-88E4-ECAB5C2C2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C16FC33-5293-4EFB-8A42-01041BFEF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82E025AD-FE2E-4EEA-8AAB-A5DFDC111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D86E1AFD-D572-452F-ADCF-B5877415F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11FA8D72-7527-400C-93F6-FC30E7763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A9EFE175-F7AA-4A93-945B-367EA1C41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655E1AE4-8951-45E0-A2DE-9899F3DE9A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5473B4D-CFAF-4EC3-9E20-4D1F4B554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2D4BF7CA-3DA4-4006-9A13-44122B588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36ABA4D2-75BE-44F5-850E-42849D948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36CC7BF6-0F52-4996-953D-E97A784AD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46F68778-EDBB-471E-B8E2-490250EAE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9548BB38-7660-4309-A9D7-2323461E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2AFA58D4-76A1-4F6F-ACDD-E09A4B2AF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398604FB-2BCA-4D59-ABA6-CE58AC9BD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5902309B-4950-42E1-9848-A4B4DE9CF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E4425393-9F4F-4C98-8BB5-B50852C88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C3F3DC34-DCDA-450B-9C6F-1353E8151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E99281CA-E16E-4B9E-8564-FC644B21C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AF114FE5-901B-4E08-91CE-B0239BF42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D73C8220-0BC5-4255-9FA7-128EE1933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1586BC88-2715-48D5-A0FA-7C6F272F2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8B54F16C-D95C-411A-B24B-56D455A4E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B3679041-5F8E-4678-9619-520092927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9E659A27-1D58-4415-8EC9-27E3E8D0E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4014717B-70F1-4224-8234-2BBA9A744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06BC6E25-F430-4D72-8E44-BC199D7FF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66969202-3B62-435B-B570-E49F528D8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A8B9FEB-D887-41CC-8C66-AA56830C0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8EE63FB5-F4F9-45EB-87BA-6382286FE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A1DC5750-6D58-48F6-BDD3-E284EB866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349E9D7-ABD0-4FD7-8FA5-FC491EE28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774D407C-BF9A-424F-84AA-25C530005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678B28EE-8E06-4D72-97C8-F2C0387F5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D5A203A4-AAA8-4C7F-AC23-63B7E30D4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98BEFE09-816D-4F30-847A-F9466B281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ECD957F5-BBD3-4759-A778-5633BCAC4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16AD032-F2CA-440F-A96B-98F7624D5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5A795EE7-7B42-4799-870A-1FA271D2D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9BF9ECEF-E08A-4BC4-8E65-07CB74AFD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F97129E0-1F07-4FC9-9BE4-C63F1423F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B794C357-B532-4666-B18A-A4089AC89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B55F9511-33D8-4060-BB31-4FF8B17C4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4FFCA4D7-07CD-4D50-B0C1-F991315D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A00AEAEE-2351-496E-89C4-464B8BD79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FF479210-DD5B-4CE6-8268-25133C334B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80DB5CBD-D695-41DC-8D7E-1747CD03A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037571DC-6100-4FE2-8466-703DF2209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F966F524-3B89-4B92-87F8-9750400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83C834B0-9F92-4270-8A26-6A8527659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0C81129C-6F43-4960-9489-EBC3D28F3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0B47D03C-34CC-4D84-B040-9CA6475D3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7726D4EB-8B10-4F72-BC86-E73664E0C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B05729EC-9F25-4DD3-8A37-E4790A0A5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DD1DA425-12EA-4BA4-867B-1FFBA5B1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A338ED8F-1B84-46E3-9580-9D47BF7CA4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057A3FA0-DCAE-4188-88BB-765A092AF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D5769B8A-F523-4714-B1FD-BD826A4C5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C0B92843-11D7-40D2-8658-0EFCBE5CE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2D899CE8-022A-425E-88BD-0F12FFCB1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7A95756-3659-4519-B9B3-AC61C4089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7CE1C760-8626-4863-877E-6DBDEDD05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FA03C1A0-6965-4D26-BADB-B3E64FEC6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ADA55E67-3409-463B-961F-F1E001D9D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26DF2A56-29EB-4E68-B102-C717ED668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83CEAD71-9C48-49F3-BD9B-B719BD032A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21C7C4E9-AEB4-4FF1-AA4C-05BF49BBC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37D6387A-65E4-4800-9B9C-D9F79D112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6C98695F-FE53-4AF5-9115-E0D4BC253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E10E4DEF-B607-4168-AA3C-376C1F5CE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FB0A4BA-5FC2-475E-B314-F3DE4945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ABD035E-9AFA-4D3A-9BE3-607574038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F7E236D1-63F0-4CF8-A76E-E8C618DE8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52E61EDC-E210-4FBA-9E03-A7DBF0B25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7BDB341C-8ED0-430C-B4F0-4719D37CA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27C1B988-F065-497C-A8F3-1D5F6895C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A62CF813-3BA2-4102-AE59-2F334EF244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51C67F46-ADCC-48E7-820F-1732E5105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A415DFC1-60BC-4435-922A-D1655AD01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FE3A665D-813D-4ED8-B5C0-542B40383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603CC98B-CAC6-48B1-BBE9-9917C8C1C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D3DF202B-30C9-4708-853E-F834CE50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71EB577E-33B5-479B-89F7-5364C52AE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F7345691-4604-40D1-A138-CE93B156D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751E4ED8-FFBD-4195-A894-8986FA5C2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77561</xdr:colOff>
      <xdr:row>4</xdr:row>
      <xdr:rowOff>0</xdr:rowOff>
    </xdr:to>
    <xdr:pic>
      <xdr:nvPicPr>
        <xdr:cNvPr id="2" name="Picture 12">
          <a:extLst>
            <a:ext uri="{FF2B5EF4-FFF2-40B4-BE49-F238E27FC236}">
              <a16:creationId xmlns:a16="http://schemas.microsoft.com/office/drawing/2014/main" id="{C3E2F38C-462F-4236-8DDC-49B3A4B5C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0" y="0"/>
          <a:ext cx="2154011"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15</xdr:col>
      <xdr:colOff>121585</xdr:colOff>
      <xdr:row>4</xdr:row>
      <xdr:rowOff>0</xdr:rowOff>
    </xdr:to>
    <xdr:pic>
      <xdr:nvPicPr>
        <xdr:cNvPr id="3" name="Picture 13">
          <a:extLst>
            <a:ext uri="{FF2B5EF4-FFF2-40B4-BE49-F238E27FC236}">
              <a16:creationId xmlns:a16="http://schemas.microsoft.com/office/drawing/2014/main" id="{6101178E-476B-4EB3-900F-4562F37F9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301" t="-10909"/>
        <a:stretch>
          <a:fillRect/>
        </a:stretch>
      </xdr:blipFill>
      <xdr:spPr bwMode="auto">
        <a:xfrm>
          <a:off x="8705850" y="0"/>
          <a:ext cx="21408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18</xdr:row>
      <xdr:rowOff>104775</xdr:rowOff>
    </xdr:from>
    <xdr:to>
      <xdr:col>11</xdr:col>
      <xdr:colOff>802821</xdr:colOff>
      <xdr:row>39</xdr:row>
      <xdr:rowOff>104775</xdr:rowOff>
    </xdr:to>
    <xdr:graphicFrame macro="">
      <xdr:nvGraphicFramePr>
        <xdr:cNvPr id="4" name="Chart 10">
          <a:extLst>
            <a:ext uri="{FF2B5EF4-FFF2-40B4-BE49-F238E27FC236}">
              <a16:creationId xmlns:a16="http://schemas.microsoft.com/office/drawing/2014/main" id="{F25E3282-8F91-4087-A22D-61C77FB4E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649941</xdr:colOff>
      <xdr:row>18</xdr:row>
      <xdr:rowOff>123825</xdr:rowOff>
    </xdr:from>
    <xdr:to>
      <xdr:col>23</xdr:col>
      <xdr:colOff>1469571</xdr:colOff>
      <xdr:row>39</xdr:row>
      <xdr:rowOff>123825</xdr:rowOff>
    </xdr:to>
    <xdr:graphicFrame macro="">
      <xdr:nvGraphicFramePr>
        <xdr:cNvPr id="5" name="Chart 21">
          <a:extLst>
            <a:ext uri="{FF2B5EF4-FFF2-40B4-BE49-F238E27FC236}">
              <a16:creationId xmlns:a16="http://schemas.microsoft.com/office/drawing/2014/main" id="{C7B3CFA5-8C3C-4F94-9224-CA053DDBB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602797</xdr:colOff>
      <xdr:row>59</xdr:row>
      <xdr:rowOff>163286</xdr:rowOff>
    </xdr:from>
    <xdr:to>
      <xdr:col>23</xdr:col>
      <xdr:colOff>1471372</xdr:colOff>
      <xdr:row>77</xdr:row>
      <xdr:rowOff>17610</xdr:rowOff>
    </xdr:to>
    <xdr:graphicFrame macro="">
      <xdr:nvGraphicFramePr>
        <xdr:cNvPr id="6" name="Chart 26">
          <a:extLst>
            <a:ext uri="{FF2B5EF4-FFF2-40B4-BE49-F238E27FC236}">
              <a16:creationId xmlns:a16="http://schemas.microsoft.com/office/drawing/2014/main" id="{9828C812-5F8E-4862-AF90-C4C94EBB1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88047</xdr:colOff>
      <xdr:row>59</xdr:row>
      <xdr:rowOff>149679</xdr:rowOff>
    </xdr:from>
    <xdr:to>
      <xdr:col>11</xdr:col>
      <xdr:colOff>846246</xdr:colOff>
      <xdr:row>76</xdr:row>
      <xdr:rowOff>138473</xdr:rowOff>
    </xdr:to>
    <xdr:graphicFrame macro="">
      <xdr:nvGraphicFramePr>
        <xdr:cNvPr id="7" name="Chart 26">
          <a:extLst>
            <a:ext uri="{FF2B5EF4-FFF2-40B4-BE49-F238E27FC236}">
              <a16:creationId xmlns:a16="http://schemas.microsoft.com/office/drawing/2014/main" id="{D34098A5-CCB7-4448-B7EE-2659ECA8F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526677</xdr:colOff>
      <xdr:row>59</xdr:row>
      <xdr:rowOff>140874</xdr:rowOff>
    </xdr:from>
    <xdr:to>
      <xdr:col>5</xdr:col>
      <xdr:colOff>515471</xdr:colOff>
      <xdr:row>76</xdr:row>
      <xdr:rowOff>140874</xdr:rowOff>
    </xdr:to>
    <xdr:graphicFrame macro="">
      <xdr:nvGraphicFramePr>
        <xdr:cNvPr id="8" name="Chart 4">
          <a:extLst>
            <a:ext uri="{FF2B5EF4-FFF2-40B4-BE49-F238E27FC236}">
              <a16:creationId xmlns:a16="http://schemas.microsoft.com/office/drawing/2014/main" id="{FC4D2052-1A9E-4614-ABD7-3C3E5F9C6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642938</xdr:colOff>
      <xdr:row>59</xdr:row>
      <xdr:rowOff>163286</xdr:rowOff>
    </xdr:from>
    <xdr:to>
      <xdr:col>17</xdr:col>
      <xdr:colOff>529477</xdr:colOff>
      <xdr:row>77</xdr:row>
      <xdr:rowOff>1361</xdr:rowOff>
    </xdr:to>
    <xdr:graphicFrame macro="">
      <xdr:nvGraphicFramePr>
        <xdr:cNvPr id="9" name="Chart 4">
          <a:extLst>
            <a:ext uri="{FF2B5EF4-FFF2-40B4-BE49-F238E27FC236}">
              <a16:creationId xmlns:a16="http://schemas.microsoft.com/office/drawing/2014/main" id="{DD819871-496D-43F7-9D46-218A10D82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527276</xdr:colOff>
      <xdr:row>40</xdr:row>
      <xdr:rowOff>9524</xdr:rowOff>
    </xdr:from>
    <xdr:to>
      <xdr:col>11</xdr:col>
      <xdr:colOff>816428</xdr:colOff>
      <xdr:row>59</xdr:row>
      <xdr:rowOff>102053</xdr:rowOff>
    </xdr:to>
    <xdr:graphicFrame macro="">
      <xdr:nvGraphicFramePr>
        <xdr:cNvPr id="10" name="Chart 9">
          <a:extLst>
            <a:ext uri="{FF2B5EF4-FFF2-40B4-BE49-F238E27FC236}">
              <a16:creationId xmlns:a16="http://schemas.microsoft.com/office/drawing/2014/main" id="{6AA94570-8836-4C48-BBA9-AE9CF539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40</xdr:row>
      <xdr:rowOff>47625</xdr:rowOff>
    </xdr:from>
    <xdr:to>
      <xdr:col>23</xdr:col>
      <xdr:colOff>1469572</xdr:colOff>
      <xdr:row>59</xdr:row>
      <xdr:rowOff>115661</xdr:rowOff>
    </xdr:to>
    <xdr:graphicFrame macro="">
      <xdr:nvGraphicFramePr>
        <xdr:cNvPr id="11" name="Chart 10">
          <a:extLst>
            <a:ext uri="{FF2B5EF4-FFF2-40B4-BE49-F238E27FC236}">
              <a16:creationId xmlns:a16="http://schemas.microsoft.com/office/drawing/2014/main" id="{54F95328-B30D-4DB9-80C6-9BFA4248B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4472C4"/>
      </a:accent1>
      <a:accent2>
        <a:srgbClr val="ED7D31"/>
      </a:accent2>
      <a:accent3>
        <a:srgbClr val="FF0000"/>
      </a:accent3>
      <a:accent4>
        <a:srgbClr val="7030A0"/>
      </a:accent4>
      <a:accent5>
        <a:srgbClr val="A5A5A5"/>
      </a:accent5>
      <a:accent6>
        <a:srgbClr val="70AD47"/>
      </a:accent6>
      <a:hlink>
        <a:srgbClr val="FFFF0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
  <sheetViews>
    <sheetView tabSelected="1" zoomScaleNormal="100" workbookViewId="0"/>
  </sheetViews>
  <sheetFormatPr defaultRowHeight="12.75" x14ac:dyDescent="0.2"/>
  <cols>
    <col min="1" max="1" width="21.85546875" style="2" customWidth="1"/>
    <col min="2" max="3" width="40.85546875" style="2" customWidth="1"/>
    <col min="4" max="4" width="21.85546875" style="2" customWidth="1"/>
    <col min="5" max="9" width="9.140625" style="2"/>
    <col min="10" max="10" width="12.140625" style="2" customWidth="1"/>
    <col min="11" max="16384" width="9.140625" style="2"/>
  </cols>
  <sheetData>
    <row r="1" spans="1:4" ht="30.75" customHeight="1" x14ac:dyDescent="0.2">
      <c r="A1" s="1"/>
      <c r="B1" s="1"/>
      <c r="C1" s="1"/>
      <c r="D1" s="1"/>
    </row>
    <row r="2" spans="1:4" ht="30.75" customHeight="1" x14ac:dyDescent="0.2">
      <c r="A2" s="3"/>
      <c r="B2" s="3"/>
      <c r="C2" s="3"/>
      <c r="D2" s="3"/>
    </row>
    <row r="3" spans="1:4" ht="30.75" customHeight="1" x14ac:dyDescent="0.2">
      <c r="A3" s="3"/>
      <c r="B3" s="3"/>
      <c r="C3" s="3"/>
    </row>
    <row r="4" spans="1:4" ht="30.75" customHeight="1" x14ac:dyDescent="0.2">
      <c r="A4" s="3"/>
      <c r="B4" s="3"/>
      <c r="C4" s="3"/>
      <c r="D4" s="3"/>
    </row>
    <row r="5" spans="1:4" ht="30.75" customHeight="1" x14ac:dyDescent="0.2">
      <c r="A5" s="3"/>
      <c r="B5" s="3"/>
      <c r="C5" s="3"/>
      <c r="D5" s="3"/>
    </row>
    <row r="6" spans="1:4" ht="30.75" customHeight="1" x14ac:dyDescent="0.2">
      <c r="A6" s="3"/>
      <c r="B6" s="4" t="s">
        <v>0</v>
      </c>
      <c r="C6" s="243" t="s">
        <v>1</v>
      </c>
      <c r="D6" s="243"/>
    </row>
    <row r="7" spans="1:4" ht="30.75" customHeight="1" x14ac:dyDescent="0.2">
      <c r="A7" s="3"/>
      <c r="B7" s="4" t="s">
        <v>2</v>
      </c>
      <c r="C7" s="244" t="s">
        <v>39</v>
      </c>
      <c r="D7" s="244"/>
    </row>
    <row r="8" spans="1:4" ht="30.75" customHeight="1" x14ac:dyDescent="0.2">
      <c r="A8" s="3"/>
      <c r="B8" s="4" t="s">
        <v>3</v>
      </c>
      <c r="C8" s="245" t="s">
        <v>123</v>
      </c>
      <c r="D8" s="245"/>
    </row>
    <row r="9" spans="1:4" ht="30.75" customHeight="1" x14ac:dyDescent="0.2">
      <c r="A9" s="3"/>
      <c r="B9" s="4" t="s">
        <v>4</v>
      </c>
      <c r="C9" s="246" t="s">
        <v>129</v>
      </c>
      <c r="D9" s="246"/>
    </row>
    <row r="10" spans="1:4" ht="30.75" customHeight="1" x14ac:dyDescent="0.2">
      <c r="A10" s="3"/>
      <c r="B10" s="4" t="s">
        <v>5</v>
      </c>
      <c r="C10" s="5" t="s">
        <v>6</v>
      </c>
      <c r="D10" s="6"/>
    </row>
    <row r="11" spans="1:4" ht="30.75" customHeight="1" x14ac:dyDescent="0.2">
      <c r="A11" s="3"/>
      <c r="B11" s="7" t="s">
        <v>7</v>
      </c>
      <c r="C11" s="8"/>
      <c r="D11" s="3"/>
    </row>
    <row r="12" spans="1:4" ht="30.75" customHeight="1" x14ac:dyDescent="0.2">
      <c r="A12" s="3"/>
      <c r="B12" s="247" t="s">
        <v>126</v>
      </c>
      <c r="C12" s="248"/>
      <c r="D12" s="3"/>
    </row>
    <row r="13" spans="1:4" ht="30.75" customHeight="1" x14ac:dyDescent="0.2">
      <c r="A13" s="3"/>
      <c r="B13" s="249"/>
      <c r="C13" s="248"/>
      <c r="D13" s="3"/>
    </row>
    <row r="14" spans="1:4" ht="30.75" customHeight="1" x14ac:dyDescent="0.2">
      <c r="A14" s="3"/>
      <c r="B14" s="250"/>
      <c r="C14" s="251"/>
      <c r="D14" s="3"/>
    </row>
    <row r="15" spans="1:4" ht="17.25" customHeight="1" x14ac:dyDescent="0.3">
      <c r="A15" s="3"/>
      <c r="B15" s="9"/>
      <c r="C15" s="10"/>
      <c r="D15" s="3"/>
    </row>
    <row r="16" spans="1:4" ht="30.75" customHeight="1" x14ac:dyDescent="0.2">
      <c r="A16" s="11"/>
      <c r="B16" s="11"/>
      <c r="C16" s="11"/>
      <c r="D16" s="11"/>
    </row>
  </sheetData>
  <mergeCells count="5">
    <mergeCell ref="C6:D6"/>
    <mergeCell ref="C7:D7"/>
    <mergeCell ref="C8:D8"/>
    <mergeCell ref="C9:D9"/>
    <mergeCell ref="B12:C14"/>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65</v>
      </c>
      <c r="D8" s="67"/>
      <c r="E8" s="67"/>
      <c r="F8" s="67"/>
      <c r="G8" s="67"/>
      <c r="H8" s="67"/>
      <c r="I8" s="255"/>
      <c r="J8" s="255"/>
      <c r="K8" s="255"/>
      <c r="L8" s="67"/>
      <c r="M8" s="67"/>
      <c r="N8" s="70" t="s">
        <v>27</v>
      </c>
      <c r="O8" s="69" t="s">
        <v>65</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50</v>
      </c>
      <c r="D12" s="82">
        <v>0</v>
      </c>
      <c r="E12" s="82">
        <v>51</v>
      </c>
      <c r="F12" s="84"/>
      <c r="G12" s="67"/>
      <c r="H12" s="67"/>
      <c r="I12" s="67"/>
      <c r="J12" s="67"/>
      <c r="K12" s="67"/>
      <c r="L12" s="67"/>
      <c r="M12" s="67"/>
      <c r="N12" s="213">
        <v>1</v>
      </c>
      <c r="O12" s="213">
        <v>50</v>
      </c>
      <c r="P12" s="213">
        <v>0</v>
      </c>
      <c r="Q12" s="83">
        <v>51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65</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v>
      </c>
      <c r="AE38" s="169">
        <v>5</v>
      </c>
      <c r="AF38" s="169">
        <v>5</v>
      </c>
      <c r="AG38" s="169">
        <v>5</v>
      </c>
      <c r="AH38" s="169">
        <v>5</v>
      </c>
      <c r="AI38" s="169">
        <v>5</v>
      </c>
      <c r="AJ38" s="169">
        <v>5</v>
      </c>
      <c r="AK38" s="169">
        <v>5</v>
      </c>
      <c r="AL38" s="169">
        <v>5</v>
      </c>
      <c r="AM38" s="169">
        <v>3</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3</v>
      </c>
      <c r="AB40" s="169">
        <v>3</v>
      </c>
      <c r="AC40" s="169">
        <v>3</v>
      </c>
      <c r="AD40" s="169">
        <v>3</v>
      </c>
      <c r="AE40" s="169">
        <v>3</v>
      </c>
      <c r="AF40" s="169">
        <v>2</v>
      </c>
      <c r="AG40" s="169">
        <v>2</v>
      </c>
      <c r="AH40" s="169">
        <v>2</v>
      </c>
      <c r="AI40" s="169">
        <v>8</v>
      </c>
      <c r="AJ40" s="169">
        <v>6</v>
      </c>
      <c r="AK40" s="169">
        <v>6</v>
      </c>
      <c r="AL40" s="169">
        <v>2</v>
      </c>
      <c r="AM40" s="169">
        <v>1</v>
      </c>
      <c r="AN40" s="169">
        <v>4</v>
      </c>
      <c r="AO40" s="169">
        <v>4</v>
      </c>
      <c r="AP40" s="169">
        <v>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4</v>
      </c>
      <c r="AE41" s="169">
        <v>4</v>
      </c>
      <c r="AF41" s="169">
        <v>4</v>
      </c>
      <c r="AG41" s="169">
        <v>4</v>
      </c>
      <c r="AH41" s="169">
        <v>4</v>
      </c>
      <c r="AI41" s="169">
        <v>3</v>
      </c>
      <c r="AJ41" s="169">
        <v>2</v>
      </c>
      <c r="AK41" s="169">
        <v>2</v>
      </c>
      <c r="AL41" s="169">
        <v>2</v>
      </c>
      <c r="AM41" s="169">
        <v>1</v>
      </c>
      <c r="AN41" s="169">
        <v>1</v>
      </c>
      <c r="AO41" s="169">
        <v>2</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40</v>
      </c>
      <c r="AB42" s="169">
        <v>40</v>
      </c>
      <c r="AC42" s="169">
        <v>40</v>
      </c>
      <c r="AD42" s="169">
        <v>36</v>
      </c>
      <c r="AE42" s="169">
        <v>37</v>
      </c>
      <c r="AF42" s="169">
        <v>30</v>
      </c>
      <c r="AG42" s="169">
        <v>30</v>
      </c>
      <c r="AH42" s="169">
        <v>30</v>
      </c>
      <c r="AI42" s="169">
        <v>29</v>
      </c>
      <c r="AJ42" s="169">
        <v>28</v>
      </c>
      <c r="AK42" s="169">
        <v>32</v>
      </c>
      <c r="AL42" s="169">
        <v>30</v>
      </c>
      <c r="AM42" s="169">
        <v>33</v>
      </c>
      <c r="AN42" s="169">
        <v>33</v>
      </c>
      <c r="AO42" s="169">
        <v>39</v>
      </c>
      <c r="AP42" s="169">
        <v>39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3</v>
      </c>
      <c r="AF43" s="169">
        <v>1</v>
      </c>
      <c r="AG43" s="169">
        <v>1</v>
      </c>
      <c r="AH43" s="169">
        <v>0</v>
      </c>
      <c r="AI43" s="169">
        <v>9</v>
      </c>
      <c r="AJ43" s="169">
        <v>6</v>
      </c>
      <c r="AK43" s="169">
        <v>9</v>
      </c>
      <c r="AL43" s="169">
        <v>6</v>
      </c>
      <c r="AM43" s="169">
        <v>2</v>
      </c>
      <c r="AN43" s="169">
        <v>2</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51</v>
      </c>
      <c r="AB44" s="170">
        <v>51</v>
      </c>
      <c r="AC44" s="170">
        <v>51</v>
      </c>
      <c r="AD44" s="170">
        <v>51</v>
      </c>
      <c r="AE44" s="170">
        <v>51</v>
      </c>
      <c r="AF44" s="170">
        <v>51</v>
      </c>
      <c r="AG44" s="170">
        <v>51</v>
      </c>
      <c r="AH44" s="170">
        <v>51</v>
      </c>
      <c r="AI44" s="170">
        <v>51</v>
      </c>
      <c r="AJ44" s="170">
        <v>51</v>
      </c>
      <c r="AK44" s="170">
        <v>51</v>
      </c>
      <c r="AL44" s="170">
        <v>51</v>
      </c>
      <c r="AM44" s="170">
        <v>51</v>
      </c>
      <c r="AN44" s="170">
        <v>51</v>
      </c>
      <c r="AO44" s="170">
        <v>51</v>
      </c>
      <c r="AP44" s="170">
        <v>51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11</v>
      </c>
      <c r="AB45" s="170">
        <v>11</v>
      </c>
      <c r="AC45" s="170">
        <v>11</v>
      </c>
      <c r="AD45" s="170">
        <v>7</v>
      </c>
      <c r="AE45" s="170">
        <v>2</v>
      </c>
      <c r="AF45" s="170">
        <v>11</v>
      </c>
      <c r="AG45" s="170">
        <v>11</v>
      </c>
      <c r="AH45" s="170">
        <v>12</v>
      </c>
      <c r="AI45" s="170">
        <v>5</v>
      </c>
      <c r="AJ45" s="170">
        <v>10</v>
      </c>
      <c r="AK45" s="170">
        <v>3</v>
      </c>
      <c r="AL45" s="170">
        <v>8</v>
      </c>
      <c r="AM45" s="170">
        <v>12</v>
      </c>
      <c r="AN45" s="170">
        <v>15</v>
      </c>
      <c r="AO45" s="170">
        <v>10</v>
      </c>
      <c r="AP45" s="170">
        <v>12</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65</v>
      </c>
      <c r="AA47" s="221">
        <v>5</v>
      </c>
      <c r="AB47" s="221">
        <v>0</v>
      </c>
      <c r="AC47" s="221">
        <v>16</v>
      </c>
      <c r="AD47" s="221">
        <v>6</v>
      </c>
      <c r="AE47" s="221">
        <v>74</v>
      </c>
      <c r="AF47" s="221">
        <v>18</v>
      </c>
      <c r="AG47" s="222">
        <v>119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4</v>
      </c>
      <c r="AC56" s="221">
        <v>4</v>
      </c>
      <c r="AD56" s="221">
        <v>4</v>
      </c>
      <c r="AE56" s="221">
        <v>3</v>
      </c>
      <c r="AF56" s="221">
        <v>3</v>
      </c>
      <c r="AG56" s="221">
        <v>3</v>
      </c>
      <c r="AH56" s="169">
        <v>3</v>
      </c>
      <c r="AI56" s="169">
        <v>4</v>
      </c>
      <c r="AJ56" s="169">
        <v>4</v>
      </c>
      <c r="AK56" s="169">
        <v>4</v>
      </c>
      <c r="AL56" s="169">
        <v>5</v>
      </c>
      <c r="AM56" s="169">
        <v>3</v>
      </c>
      <c r="AN56" s="169">
        <v>3</v>
      </c>
      <c r="AO56" s="169">
        <v>4</v>
      </c>
      <c r="AP56" s="169">
        <v>4</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1</v>
      </c>
      <c r="AJ57" s="169">
        <v>1</v>
      </c>
      <c r="AK57" s="169">
        <v>1</v>
      </c>
      <c r="AL57" s="169">
        <v>1</v>
      </c>
      <c r="AM57" s="169">
        <v>1</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44</v>
      </c>
      <c r="AB58" s="221">
        <v>44</v>
      </c>
      <c r="AC58" s="221">
        <v>44</v>
      </c>
      <c r="AD58" s="221">
        <v>43</v>
      </c>
      <c r="AE58" s="221">
        <v>38</v>
      </c>
      <c r="AF58" s="221">
        <v>30</v>
      </c>
      <c r="AG58" s="221">
        <v>33</v>
      </c>
      <c r="AH58" s="169">
        <v>31</v>
      </c>
      <c r="AI58" s="169">
        <v>33</v>
      </c>
      <c r="AJ58" s="169">
        <v>35</v>
      </c>
      <c r="AK58" s="169">
        <v>35</v>
      </c>
      <c r="AL58" s="169">
        <v>37</v>
      </c>
      <c r="AM58" s="169">
        <v>39</v>
      </c>
      <c r="AN58" s="169">
        <v>42</v>
      </c>
      <c r="AO58" s="169">
        <v>44</v>
      </c>
      <c r="AP58" s="169">
        <v>46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0</v>
      </c>
      <c r="AF59" s="221">
        <v>1</v>
      </c>
      <c r="AG59" s="221">
        <v>2</v>
      </c>
      <c r="AH59" s="169">
        <v>2</v>
      </c>
      <c r="AI59" s="169">
        <v>2</v>
      </c>
      <c r="AJ59" s="169">
        <v>0</v>
      </c>
      <c r="AK59" s="169">
        <v>2</v>
      </c>
      <c r="AL59" s="169">
        <v>5</v>
      </c>
      <c r="AM59" s="169">
        <v>2</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51</v>
      </c>
      <c r="AB60" s="222">
        <v>51</v>
      </c>
      <c r="AC60" s="222">
        <v>51</v>
      </c>
      <c r="AD60" s="222">
        <v>51</v>
      </c>
      <c r="AE60" s="222">
        <v>51</v>
      </c>
      <c r="AF60" s="222">
        <v>51</v>
      </c>
      <c r="AG60" s="222">
        <v>51</v>
      </c>
      <c r="AH60" s="170">
        <v>51</v>
      </c>
      <c r="AI60" s="170">
        <v>51</v>
      </c>
      <c r="AJ60" s="170">
        <v>51</v>
      </c>
      <c r="AK60" s="170">
        <v>51</v>
      </c>
      <c r="AL60" s="170">
        <v>51</v>
      </c>
      <c r="AM60" s="170">
        <v>51</v>
      </c>
      <c r="AN60" s="170">
        <v>51</v>
      </c>
      <c r="AO60" s="170">
        <v>51</v>
      </c>
      <c r="AP60" s="170">
        <v>51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7</v>
      </c>
      <c r="AB61" s="222">
        <v>7</v>
      </c>
      <c r="AC61" s="222">
        <v>7</v>
      </c>
      <c r="AD61" s="222">
        <v>7</v>
      </c>
      <c r="AE61" s="222">
        <v>13</v>
      </c>
      <c r="AF61" s="222">
        <v>20</v>
      </c>
      <c r="AG61" s="222">
        <v>16</v>
      </c>
      <c r="AH61" s="170">
        <v>18</v>
      </c>
      <c r="AI61" s="170">
        <v>15</v>
      </c>
      <c r="AJ61" s="170">
        <v>15</v>
      </c>
      <c r="AK61" s="170">
        <v>13</v>
      </c>
      <c r="AL61" s="170">
        <v>8</v>
      </c>
      <c r="AM61" s="170">
        <v>9</v>
      </c>
      <c r="AN61" s="170">
        <v>8</v>
      </c>
      <c r="AO61" s="170">
        <v>7</v>
      </c>
      <c r="AP61" s="170">
        <v>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65</v>
      </c>
      <c r="AA63" s="221">
        <v>0</v>
      </c>
      <c r="AB63" s="221">
        <v>0</v>
      </c>
      <c r="AC63" s="221">
        <v>9</v>
      </c>
      <c r="AD63" s="221">
        <v>1</v>
      </c>
      <c r="AE63" s="221">
        <v>80</v>
      </c>
      <c r="AF63" s="221">
        <v>12</v>
      </c>
      <c r="AG63" s="222">
        <v>102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65</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3</v>
      </c>
      <c r="AE72" s="169">
        <v>5</v>
      </c>
      <c r="AF72" s="169">
        <v>5</v>
      </c>
      <c r="AG72" s="169">
        <v>5</v>
      </c>
      <c r="AH72" s="169">
        <v>5</v>
      </c>
      <c r="AI72" s="169">
        <v>5</v>
      </c>
      <c r="AJ72" s="169">
        <v>5</v>
      </c>
      <c r="AK72" s="169">
        <v>5</v>
      </c>
      <c r="AL72" s="169">
        <v>5</v>
      </c>
      <c r="AM72" s="169">
        <v>3</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4</v>
      </c>
      <c r="AE75" s="169">
        <v>4</v>
      </c>
      <c r="AF75" s="169">
        <v>4</v>
      </c>
      <c r="AG75" s="169">
        <v>4</v>
      </c>
      <c r="AH75" s="169">
        <v>4</v>
      </c>
      <c r="AI75" s="169">
        <v>3</v>
      </c>
      <c r="AJ75" s="169">
        <v>2</v>
      </c>
      <c r="AK75" s="169">
        <v>2</v>
      </c>
      <c r="AL75" s="169">
        <v>2</v>
      </c>
      <c r="AM75" s="169">
        <v>1</v>
      </c>
      <c r="AN75" s="169">
        <v>1</v>
      </c>
      <c r="AO75" s="169">
        <v>2</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40</v>
      </c>
      <c r="AB76" s="169">
        <v>40</v>
      </c>
      <c r="AC76" s="169">
        <v>40</v>
      </c>
      <c r="AD76" s="169">
        <v>36</v>
      </c>
      <c r="AE76" s="169">
        <v>37</v>
      </c>
      <c r="AF76" s="169">
        <v>30</v>
      </c>
      <c r="AG76" s="169">
        <v>30</v>
      </c>
      <c r="AH76" s="169">
        <v>30</v>
      </c>
      <c r="AI76" s="169">
        <v>29</v>
      </c>
      <c r="AJ76" s="169">
        <v>28</v>
      </c>
      <c r="AK76" s="169">
        <v>32</v>
      </c>
      <c r="AL76" s="169">
        <v>30</v>
      </c>
      <c r="AM76" s="169">
        <v>33</v>
      </c>
      <c r="AN76" s="169">
        <v>33</v>
      </c>
      <c r="AO76" s="169">
        <v>39</v>
      </c>
      <c r="AP76" s="169">
        <v>39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3</v>
      </c>
      <c r="AF77" s="169">
        <v>1</v>
      </c>
      <c r="AG77" s="169">
        <v>1</v>
      </c>
      <c r="AH77" s="169">
        <v>0</v>
      </c>
      <c r="AI77" s="169">
        <v>9</v>
      </c>
      <c r="AJ77" s="169">
        <v>6</v>
      </c>
      <c r="AK77" s="169">
        <v>9</v>
      </c>
      <c r="AL77" s="169">
        <v>6</v>
      </c>
      <c r="AM77" s="169">
        <v>2</v>
      </c>
      <c r="AN77" s="169">
        <v>2</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51</v>
      </c>
      <c r="AB78" s="170">
        <v>51</v>
      </c>
      <c r="AC78" s="170">
        <v>51</v>
      </c>
      <c r="AD78" s="170">
        <v>51</v>
      </c>
      <c r="AE78" s="170">
        <v>51</v>
      </c>
      <c r="AF78" s="170">
        <v>51</v>
      </c>
      <c r="AG78" s="170">
        <v>51</v>
      </c>
      <c r="AH78" s="170">
        <v>51</v>
      </c>
      <c r="AI78" s="170">
        <v>51</v>
      </c>
      <c r="AJ78" s="170">
        <v>51</v>
      </c>
      <c r="AK78" s="170">
        <v>51</v>
      </c>
      <c r="AL78" s="170">
        <v>51</v>
      </c>
      <c r="AM78" s="170">
        <v>51</v>
      </c>
      <c r="AN78" s="170">
        <v>51</v>
      </c>
      <c r="AO78" s="170">
        <v>51</v>
      </c>
      <c r="AP78" s="170">
        <v>51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11</v>
      </c>
      <c r="AB79" s="170">
        <v>11</v>
      </c>
      <c r="AC79" s="170">
        <v>11</v>
      </c>
      <c r="AD79" s="170">
        <v>7</v>
      </c>
      <c r="AE79" s="170">
        <v>2</v>
      </c>
      <c r="AF79" s="170">
        <v>11</v>
      </c>
      <c r="AG79" s="170">
        <v>11</v>
      </c>
      <c r="AH79" s="170">
        <v>12</v>
      </c>
      <c r="AI79" s="170">
        <v>5</v>
      </c>
      <c r="AJ79" s="170">
        <v>10</v>
      </c>
      <c r="AK79" s="170">
        <v>3</v>
      </c>
      <c r="AL79" s="170">
        <v>8</v>
      </c>
      <c r="AM79" s="170">
        <v>12</v>
      </c>
      <c r="AN79" s="170">
        <v>15</v>
      </c>
      <c r="AO79" s="170">
        <v>10</v>
      </c>
      <c r="AP79" s="170">
        <v>12</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5</v>
      </c>
      <c r="AB81" s="221">
        <v>0</v>
      </c>
      <c r="AC81" s="221">
        <v>16</v>
      </c>
      <c r="AD81" s="221">
        <v>6</v>
      </c>
      <c r="AE81" s="221">
        <v>74</v>
      </c>
      <c r="AF81" s="221">
        <v>18</v>
      </c>
      <c r="AG81" s="222">
        <v>119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1</v>
      </c>
      <c r="AJ91" s="169">
        <v>1</v>
      </c>
      <c r="AK91" s="169">
        <v>1</v>
      </c>
      <c r="AL91" s="169">
        <v>1</v>
      </c>
      <c r="AM91" s="169">
        <v>1</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44</v>
      </c>
      <c r="AB92" s="221">
        <v>44</v>
      </c>
      <c r="AC92" s="221">
        <v>44</v>
      </c>
      <c r="AD92" s="221">
        <v>43</v>
      </c>
      <c r="AE92" s="221">
        <v>38</v>
      </c>
      <c r="AF92" s="221">
        <v>30</v>
      </c>
      <c r="AG92" s="221">
        <v>33</v>
      </c>
      <c r="AH92" s="169">
        <v>31</v>
      </c>
      <c r="AI92" s="169">
        <v>33</v>
      </c>
      <c r="AJ92" s="169">
        <v>35</v>
      </c>
      <c r="AK92" s="169">
        <v>35</v>
      </c>
      <c r="AL92" s="169">
        <v>37</v>
      </c>
      <c r="AM92" s="169">
        <v>39</v>
      </c>
      <c r="AN92" s="169">
        <v>42</v>
      </c>
      <c r="AO92" s="169">
        <v>44</v>
      </c>
      <c r="AP92" s="169">
        <v>46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0</v>
      </c>
      <c r="AF93" s="221">
        <v>1</v>
      </c>
      <c r="AG93" s="221">
        <v>2</v>
      </c>
      <c r="AH93" s="169">
        <v>2</v>
      </c>
      <c r="AI93" s="169">
        <v>2</v>
      </c>
      <c r="AJ93" s="169">
        <v>0</v>
      </c>
      <c r="AK93" s="169">
        <v>2</v>
      </c>
      <c r="AL93" s="169">
        <v>5</v>
      </c>
      <c r="AM93" s="169">
        <v>2</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51</v>
      </c>
      <c r="AB94" s="222">
        <v>51</v>
      </c>
      <c r="AC94" s="222">
        <v>51</v>
      </c>
      <c r="AD94" s="222">
        <v>51</v>
      </c>
      <c r="AE94" s="222">
        <v>51</v>
      </c>
      <c r="AF94" s="222">
        <v>51</v>
      </c>
      <c r="AG94" s="222">
        <v>51</v>
      </c>
      <c r="AH94" s="170">
        <v>51</v>
      </c>
      <c r="AI94" s="170">
        <v>51</v>
      </c>
      <c r="AJ94" s="170">
        <v>51</v>
      </c>
      <c r="AK94" s="170">
        <v>51</v>
      </c>
      <c r="AL94" s="170">
        <v>51</v>
      </c>
      <c r="AM94" s="170">
        <v>51</v>
      </c>
      <c r="AN94" s="170">
        <v>51</v>
      </c>
      <c r="AO94" s="170">
        <v>51</v>
      </c>
      <c r="AP94" s="170">
        <v>51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7</v>
      </c>
      <c r="AB95" s="222">
        <v>7</v>
      </c>
      <c r="AC95" s="222">
        <v>7</v>
      </c>
      <c r="AD95" s="222">
        <v>7</v>
      </c>
      <c r="AE95" s="222">
        <v>13</v>
      </c>
      <c r="AF95" s="222">
        <v>20</v>
      </c>
      <c r="AG95" s="222">
        <v>16</v>
      </c>
      <c r="AH95" s="170">
        <v>18</v>
      </c>
      <c r="AI95" s="170">
        <v>15</v>
      </c>
      <c r="AJ95" s="170">
        <v>15</v>
      </c>
      <c r="AK95" s="170">
        <v>13</v>
      </c>
      <c r="AL95" s="170">
        <v>8</v>
      </c>
      <c r="AM95" s="170">
        <v>9</v>
      </c>
      <c r="AN95" s="170">
        <v>8</v>
      </c>
      <c r="AO95" s="170">
        <v>7</v>
      </c>
      <c r="AP95" s="170">
        <v>5</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65</v>
      </c>
      <c r="AA97" s="221">
        <v>0</v>
      </c>
      <c r="AB97" s="221">
        <v>0</v>
      </c>
      <c r="AC97" s="221">
        <v>9</v>
      </c>
      <c r="AD97" s="221">
        <v>1</v>
      </c>
      <c r="AE97" s="221">
        <v>80</v>
      </c>
      <c r="AF97" s="221">
        <v>12</v>
      </c>
      <c r="AG97" s="222">
        <v>102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46</v>
      </c>
      <c r="D8" s="67"/>
      <c r="E8" s="67"/>
      <c r="F8" s="67"/>
      <c r="G8" s="67"/>
      <c r="H8" s="67"/>
      <c r="I8" s="255"/>
      <c r="J8" s="255"/>
      <c r="K8" s="255"/>
      <c r="L8" s="67"/>
      <c r="M8" s="67"/>
      <c r="N8" s="70" t="s">
        <v>27</v>
      </c>
      <c r="O8" s="69" t="s">
        <v>46</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94</v>
      </c>
      <c r="D12" s="82">
        <v>0</v>
      </c>
      <c r="E12" s="82">
        <v>95</v>
      </c>
      <c r="F12" s="84"/>
      <c r="G12" s="67"/>
      <c r="H12" s="67"/>
      <c r="I12" s="67"/>
      <c r="J12" s="67"/>
      <c r="K12" s="67"/>
      <c r="L12" s="67"/>
      <c r="M12" s="67"/>
      <c r="N12" s="213">
        <v>1</v>
      </c>
      <c r="O12" s="213">
        <v>94</v>
      </c>
      <c r="P12" s="213">
        <v>0</v>
      </c>
      <c r="Q12" s="83">
        <v>95</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46</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5</v>
      </c>
      <c r="AE38" s="169">
        <v>14</v>
      </c>
      <c r="AF38" s="169">
        <v>14</v>
      </c>
      <c r="AG38" s="169">
        <v>14</v>
      </c>
      <c r="AH38" s="169">
        <v>14</v>
      </c>
      <c r="AI38" s="169">
        <v>14</v>
      </c>
      <c r="AJ38" s="169">
        <v>14</v>
      </c>
      <c r="AK38" s="169">
        <v>11</v>
      </c>
      <c r="AL38" s="169">
        <v>11</v>
      </c>
      <c r="AM38" s="169">
        <v>11</v>
      </c>
      <c r="AN38" s="169">
        <v>5</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7</v>
      </c>
      <c r="AB40" s="169">
        <v>7</v>
      </c>
      <c r="AC40" s="169">
        <v>8</v>
      </c>
      <c r="AD40" s="169">
        <v>10</v>
      </c>
      <c r="AE40" s="169">
        <v>7</v>
      </c>
      <c r="AF40" s="169">
        <v>7</v>
      </c>
      <c r="AG40" s="169">
        <v>7</v>
      </c>
      <c r="AH40" s="169">
        <v>8</v>
      </c>
      <c r="AI40" s="169">
        <v>9</v>
      </c>
      <c r="AJ40" s="169">
        <v>9</v>
      </c>
      <c r="AK40" s="169">
        <v>12</v>
      </c>
      <c r="AL40" s="169">
        <v>10</v>
      </c>
      <c r="AM40" s="169">
        <v>10</v>
      </c>
      <c r="AN40" s="169">
        <v>9</v>
      </c>
      <c r="AO40" s="169">
        <v>9</v>
      </c>
      <c r="AP40" s="169">
        <v>9</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4</v>
      </c>
      <c r="AE41" s="169">
        <v>5</v>
      </c>
      <c r="AF41" s="169">
        <v>5</v>
      </c>
      <c r="AG41" s="169">
        <v>5</v>
      </c>
      <c r="AH41" s="169">
        <v>5</v>
      </c>
      <c r="AI41" s="169">
        <v>4</v>
      </c>
      <c r="AJ41" s="169">
        <v>3</v>
      </c>
      <c r="AK41" s="169">
        <v>3</v>
      </c>
      <c r="AL41" s="169">
        <v>3</v>
      </c>
      <c r="AM41" s="169">
        <v>3</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90</v>
      </c>
      <c r="AB42" s="169">
        <v>90</v>
      </c>
      <c r="AC42" s="169">
        <v>85</v>
      </c>
      <c r="AD42" s="169">
        <v>79</v>
      </c>
      <c r="AE42" s="169">
        <v>75</v>
      </c>
      <c r="AF42" s="169">
        <v>76</v>
      </c>
      <c r="AG42" s="169">
        <v>76</v>
      </c>
      <c r="AH42" s="169">
        <v>74</v>
      </c>
      <c r="AI42" s="169">
        <v>73</v>
      </c>
      <c r="AJ42" s="169">
        <v>75</v>
      </c>
      <c r="AK42" s="169">
        <v>78</v>
      </c>
      <c r="AL42" s="169">
        <v>77</v>
      </c>
      <c r="AM42" s="169">
        <v>77</v>
      </c>
      <c r="AN42" s="169">
        <v>81</v>
      </c>
      <c r="AO42" s="169">
        <v>86</v>
      </c>
      <c r="AP42" s="169">
        <v>85</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1</v>
      </c>
      <c r="AF43" s="169">
        <v>1</v>
      </c>
      <c r="AG43" s="169">
        <v>1</v>
      </c>
      <c r="AH43" s="169">
        <v>1</v>
      </c>
      <c r="AI43" s="169">
        <v>1</v>
      </c>
      <c r="AJ43" s="169">
        <v>2</v>
      </c>
      <c r="AK43" s="169">
        <v>3</v>
      </c>
      <c r="AL43" s="169">
        <v>3</v>
      </c>
      <c r="AM43" s="169">
        <v>3</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95</v>
      </c>
      <c r="AB44" s="170">
        <v>95</v>
      </c>
      <c r="AC44" s="170">
        <v>95</v>
      </c>
      <c r="AD44" s="170">
        <v>95</v>
      </c>
      <c r="AE44" s="170">
        <v>95</v>
      </c>
      <c r="AF44" s="170">
        <v>95</v>
      </c>
      <c r="AG44" s="170">
        <v>95</v>
      </c>
      <c r="AH44" s="170">
        <v>95</v>
      </c>
      <c r="AI44" s="170">
        <v>95</v>
      </c>
      <c r="AJ44" s="170">
        <v>95</v>
      </c>
      <c r="AK44" s="170">
        <v>95</v>
      </c>
      <c r="AL44" s="170">
        <v>95</v>
      </c>
      <c r="AM44" s="170">
        <v>95</v>
      </c>
      <c r="AN44" s="170">
        <v>95</v>
      </c>
      <c r="AO44" s="170">
        <v>95</v>
      </c>
      <c r="AP44" s="170">
        <v>95</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5</v>
      </c>
      <c r="AB45" s="170">
        <v>5</v>
      </c>
      <c r="AC45" s="170">
        <v>10</v>
      </c>
      <c r="AD45" s="170">
        <v>6</v>
      </c>
      <c r="AE45" s="170">
        <v>0</v>
      </c>
      <c r="AF45" s="170">
        <v>-1</v>
      </c>
      <c r="AG45" s="170">
        <v>-1</v>
      </c>
      <c r="AH45" s="170">
        <v>1</v>
      </c>
      <c r="AI45" s="170">
        <v>3</v>
      </c>
      <c r="AJ45" s="170">
        <v>1</v>
      </c>
      <c r="AK45" s="170">
        <v>0</v>
      </c>
      <c r="AL45" s="170">
        <v>1</v>
      </c>
      <c r="AM45" s="170">
        <v>1</v>
      </c>
      <c r="AN45" s="170">
        <v>6</v>
      </c>
      <c r="AO45" s="170">
        <v>8</v>
      </c>
      <c r="AP45" s="170">
        <v>10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46</v>
      </c>
      <c r="AA47" s="221">
        <v>14</v>
      </c>
      <c r="AB47" s="221">
        <v>0</v>
      </c>
      <c r="AC47" s="221">
        <v>21</v>
      </c>
      <c r="AD47" s="221">
        <v>7</v>
      </c>
      <c r="AE47" s="221">
        <v>142</v>
      </c>
      <c r="AF47" s="221">
        <v>7</v>
      </c>
      <c r="AG47" s="222">
        <v>191</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1</v>
      </c>
      <c r="AB55" s="221">
        <v>1</v>
      </c>
      <c r="AC55" s="221">
        <v>1</v>
      </c>
      <c r="AD55" s="221">
        <v>1</v>
      </c>
      <c r="AE55" s="221">
        <v>1</v>
      </c>
      <c r="AF55" s="221">
        <v>1</v>
      </c>
      <c r="AG55" s="221">
        <v>1</v>
      </c>
      <c r="AH55" s="169">
        <v>1</v>
      </c>
      <c r="AI55" s="169">
        <v>1</v>
      </c>
      <c r="AJ55" s="169">
        <v>1</v>
      </c>
      <c r="AK55" s="169">
        <v>1</v>
      </c>
      <c r="AL55" s="169">
        <v>1</v>
      </c>
      <c r="AM55" s="169">
        <v>1</v>
      </c>
      <c r="AN55" s="169">
        <v>1</v>
      </c>
      <c r="AO55" s="169">
        <v>1</v>
      </c>
      <c r="AP55" s="169">
        <v>1</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7</v>
      </c>
      <c r="AB56" s="221">
        <v>8</v>
      </c>
      <c r="AC56" s="221">
        <v>8</v>
      </c>
      <c r="AD56" s="221">
        <v>7</v>
      </c>
      <c r="AE56" s="221">
        <v>8</v>
      </c>
      <c r="AF56" s="221">
        <v>6</v>
      </c>
      <c r="AG56" s="221">
        <v>6</v>
      </c>
      <c r="AH56" s="169">
        <v>3</v>
      </c>
      <c r="AI56" s="169">
        <v>3</v>
      </c>
      <c r="AJ56" s="169">
        <v>8</v>
      </c>
      <c r="AK56" s="169">
        <v>8</v>
      </c>
      <c r="AL56" s="169">
        <v>6</v>
      </c>
      <c r="AM56" s="169">
        <v>3</v>
      </c>
      <c r="AN56" s="169">
        <v>5</v>
      </c>
      <c r="AO56" s="169">
        <v>6</v>
      </c>
      <c r="AP56" s="169">
        <v>6</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3</v>
      </c>
      <c r="AF57" s="221">
        <v>8</v>
      </c>
      <c r="AG57" s="221">
        <v>9</v>
      </c>
      <c r="AH57" s="169">
        <v>13</v>
      </c>
      <c r="AI57" s="169">
        <v>13</v>
      </c>
      <c r="AJ57" s="169">
        <v>13</v>
      </c>
      <c r="AK57" s="169">
        <v>13</v>
      </c>
      <c r="AL57" s="169">
        <v>12</v>
      </c>
      <c r="AM57" s="169">
        <v>9</v>
      </c>
      <c r="AN57" s="169">
        <v>8</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67</v>
      </c>
      <c r="AB58" s="221">
        <v>69</v>
      </c>
      <c r="AC58" s="221">
        <v>69</v>
      </c>
      <c r="AD58" s="221">
        <v>70</v>
      </c>
      <c r="AE58" s="221">
        <v>69</v>
      </c>
      <c r="AF58" s="221">
        <v>67</v>
      </c>
      <c r="AG58" s="221">
        <v>68</v>
      </c>
      <c r="AH58" s="169">
        <v>74</v>
      </c>
      <c r="AI58" s="169">
        <v>72</v>
      </c>
      <c r="AJ58" s="169">
        <v>71</v>
      </c>
      <c r="AK58" s="169">
        <v>70</v>
      </c>
      <c r="AL58" s="169">
        <v>69</v>
      </c>
      <c r="AM58" s="169">
        <v>74</v>
      </c>
      <c r="AN58" s="169">
        <v>73</v>
      </c>
      <c r="AO58" s="169">
        <v>87</v>
      </c>
      <c r="AP58" s="169">
        <v>87</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3</v>
      </c>
      <c r="AE59" s="221">
        <v>1</v>
      </c>
      <c r="AF59" s="221">
        <v>4</v>
      </c>
      <c r="AG59" s="221">
        <v>4</v>
      </c>
      <c r="AH59" s="169">
        <v>3</v>
      </c>
      <c r="AI59" s="169">
        <v>3</v>
      </c>
      <c r="AJ59" s="169">
        <v>3</v>
      </c>
      <c r="AK59" s="169">
        <v>2</v>
      </c>
      <c r="AL59" s="169">
        <v>2</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95</v>
      </c>
      <c r="AB60" s="222">
        <v>95</v>
      </c>
      <c r="AC60" s="222">
        <v>95</v>
      </c>
      <c r="AD60" s="222">
        <v>95</v>
      </c>
      <c r="AE60" s="222">
        <v>95</v>
      </c>
      <c r="AF60" s="222">
        <v>95</v>
      </c>
      <c r="AG60" s="222">
        <v>95</v>
      </c>
      <c r="AH60" s="170">
        <v>95</v>
      </c>
      <c r="AI60" s="170">
        <v>95</v>
      </c>
      <c r="AJ60" s="170">
        <v>95</v>
      </c>
      <c r="AK60" s="170">
        <v>95</v>
      </c>
      <c r="AL60" s="170">
        <v>95</v>
      </c>
      <c r="AM60" s="170">
        <v>95</v>
      </c>
      <c r="AN60" s="170">
        <v>95</v>
      </c>
      <c r="AO60" s="170">
        <v>95</v>
      </c>
      <c r="AP60" s="170">
        <v>95</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27</v>
      </c>
      <c r="AB61" s="222">
        <v>25</v>
      </c>
      <c r="AC61" s="222">
        <v>25</v>
      </c>
      <c r="AD61" s="222">
        <v>20</v>
      </c>
      <c r="AE61" s="222">
        <v>21</v>
      </c>
      <c r="AF61" s="222">
        <v>15</v>
      </c>
      <c r="AG61" s="222">
        <v>13</v>
      </c>
      <c r="AH61" s="170">
        <v>4</v>
      </c>
      <c r="AI61" s="170">
        <v>6</v>
      </c>
      <c r="AJ61" s="170">
        <v>7</v>
      </c>
      <c r="AK61" s="170">
        <v>9</v>
      </c>
      <c r="AL61" s="170">
        <v>11</v>
      </c>
      <c r="AM61" s="170">
        <v>10</v>
      </c>
      <c r="AN61" s="170">
        <v>12</v>
      </c>
      <c r="AO61" s="170">
        <v>7</v>
      </c>
      <c r="AP61" s="170">
        <v>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46</v>
      </c>
      <c r="AA63" s="221">
        <v>0</v>
      </c>
      <c r="AB63" s="221">
        <v>1</v>
      </c>
      <c r="AC63" s="221">
        <v>18</v>
      </c>
      <c r="AD63" s="221">
        <v>19</v>
      </c>
      <c r="AE63" s="221">
        <v>156</v>
      </c>
      <c r="AF63" s="221">
        <v>21</v>
      </c>
      <c r="AG63" s="222">
        <v>215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46</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5</v>
      </c>
      <c r="AE72" s="169">
        <v>14</v>
      </c>
      <c r="AF72" s="169">
        <v>14</v>
      </c>
      <c r="AG72" s="169">
        <v>14</v>
      </c>
      <c r="AH72" s="169">
        <v>14</v>
      </c>
      <c r="AI72" s="169">
        <v>14</v>
      </c>
      <c r="AJ72" s="169">
        <v>14</v>
      </c>
      <c r="AK72" s="169">
        <v>11</v>
      </c>
      <c r="AL72" s="169">
        <v>11</v>
      </c>
      <c r="AM72" s="169">
        <v>11</v>
      </c>
      <c r="AN72" s="169">
        <v>5</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4</v>
      </c>
      <c r="AE75" s="169">
        <v>5</v>
      </c>
      <c r="AF75" s="169">
        <v>5</v>
      </c>
      <c r="AG75" s="169">
        <v>5</v>
      </c>
      <c r="AH75" s="169">
        <v>5</v>
      </c>
      <c r="AI75" s="169">
        <v>4</v>
      </c>
      <c r="AJ75" s="169">
        <v>3</v>
      </c>
      <c r="AK75" s="169">
        <v>3</v>
      </c>
      <c r="AL75" s="169">
        <v>3</v>
      </c>
      <c r="AM75" s="169">
        <v>3</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90</v>
      </c>
      <c r="AB76" s="169">
        <v>90</v>
      </c>
      <c r="AC76" s="169">
        <v>85</v>
      </c>
      <c r="AD76" s="169">
        <v>79</v>
      </c>
      <c r="AE76" s="169">
        <v>75</v>
      </c>
      <c r="AF76" s="169">
        <v>76</v>
      </c>
      <c r="AG76" s="169">
        <v>76</v>
      </c>
      <c r="AH76" s="169">
        <v>74</v>
      </c>
      <c r="AI76" s="169">
        <v>73</v>
      </c>
      <c r="AJ76" s="169">
        <v>75</v>
      </c>
      <c r="AK76" s="169">
        <v>78</v>
      </c>
      <c r="AL76" s="169">
        <v>77</v>
      </c>
      <c r="AM76" s="169">
        <v>77</v>
      </c>
      <c r="AN76" s="169">
        <v>81</v>
      </c>
      <c r="AO76" s="169">
        <v>86</v>
      </c>
      <c r="AP76" s="169">
        <v>85</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1</v>
      </c>
      <c r="AF77" s="169">
        <v>1</v>
      </c>
      <c r="AG77" s="169">
        <v>1</v>
      </c>
      <c r="AH77" s="169">
        <v>1</v>
      </c>
      <c r="AI77" s="169">
        <v>1</v>
      </c>
      <c r="AJ77" s="169">
        <v>2</v>
      </c>
      <c r="AK77" s="169">
        <v>3</v>
      </c>
      <c r="AL77" s="169">
        <v>3</v>
      </c>
      <c r="AM77" s="169">
        <v>3</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95</v>
      </c>
      <c r="AB78" s="170">
        <v>95</v>
      </c>
      <c r="AC78" s="170">
        <v>95</v>
      </c>
      <c r="AD78" s="170">
        <v>95</v>
      </c>
      <c r="AE78" s="170">
        <v>95</v>
      </c>
      <c r="AF78" s="170">
        <v>95</v>
      </c>
      <c r="AG78" s="170">
        <v>95</v>
      </c>
      <c r="AH78" s="170">
        <v>95</v>
      </c>
      <c r="AI78" s="170">
        <v>95</v>
      </c>
      <c r="AJ78" s="170">
        <v>95</v>
      </c>
      <c r="AK78" s="170">
        <v>95</v>
      </c>
      <c r="AL78" s="170">
        <v>95</v>
      </c>
      <c r="AM78" s="170">
        <v>95</v>
      </c>
      <c r="AN78" s="170">
        <v>95</v>
      </c>
      <c r="AO78" s="170">
        <v>95</v>
      </c>
      <c r="AP78" s="170">
        <v>95</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5</v>
      </c>
      <c r="AB79" s="170">
        <v>5</v>
      </c>
      <c r="AC79" s="170">
        <v>10</v>
      </c>
      <c r="AD79" s="170">
        <v>6</v>
      </c>
      <c r="AE79" s="170">
        <v>0</v>
      </c>
      <c r="AF79" s="170">
        <v>-1</v>
      </c>
      <c r="AG79" s="170">
        <v>-1</v>
      </c>
      <c r="AH79" s="170">
        <v>1</v>
      </c>
      <c r="AI79" s="170">
        <v>3</v>
      </c>
      <c r="AJ79" s="170">
        <v>1</v>
      </c>
      <c r="AK79" s="170">
        <v>0</v>
      </c>
      <c r="AL79" s="170">
        <v>1</v>
      </c>
      <c r="AM79" s="170">
        <v>1</v>
      </c>
      <c r="AN79" s="170">
        <v>6</v>
      </c>
      <c r="AO79" s="170">
        <v>8</v>
      </c>
      <c r="AP79" s="170">
        <v>10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14</v>
      </c>
      <c r="AB81" s="221">
        <v>0</v>
      </c>
      <c r="AC81" s="221">
        <v>21</v>
      </c>
      <c r="AD81" s="221">
        <v>7</v>
      </c>
      <c r="AE81" s="221">
        <v>142</v>
      </c>
      <c r="AF81" s="221">
        <v>7</v>
      </c>
      <c r="AG81" s="222">
        <v>191</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1</v>
      </c>
      <c r="AB89" s="221">
        <v>1</v>
      </c>
      <c r="AC89" s="221">
        <v>1</v>
      </c>
      <c r="AD89" s="221">
        <v>1</v>
      </c>
      <c r="AE89" s="221">
        <v>1</v>
      </c>
      <c r="AF89" s="221">
        <v>1</v>
      </c>
      <c r="AG89" s="221">
        <v>1</v>
      </c>
      <c r="AH89" s="169">
        <v>1</v>
      </c>
      <c r="AI89" s="169">
        <v>1</v>
      </c>
      <c r="AJ89" s="169">
        <v>1</v>
      </c>
      <c r="AK89" s="169">
        <v>1</v>
      </c>
      <c r="AL89" s="169">
        <v>1</v>
      </c>
      <c r="AM89" s="169">
        <v>1</v>
      </c>
      <c r="AN89" s="169">
        <v>1</v>
      </c>
      <c r="AO89" s="169">
        <v>1</v>
      </c>
      <c r="AP89" s="169">
        <v>1</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3</v>
      </c>
      <c r="AF91" s="221">
        <v>8</v>
      </c>
      <c r="AG91" s="221">
        <v>9</v>
      </c>
      <c r="AH91" s="169">
        <v>13</v>
      </c>
      <c r="AI91" s="169">
        <v>13</v>
      </c>
      <c r="AJ91" s="169">
        <v>13</v>
      </c>
      <c r="AK91" s="169">
        <v>13</v>
      </c>
      <c r="AL91" s="169">
        <v>12</v>
      </c>
      <c r="AM91" s="169">
        <v>9</v>
      </c>
      <c r="AN91" s="169">
        <v>8</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67</v>
      </c>
      <c r="AB92" s="221">
        <v>69</v>
      </c>
      <c r="AC92" s="221">
        <v>69</v>
      </c>
      <c r="AD92" s="221">
        <v>70</v>
      </c>
      <c r="AE92" s="221">
        <v>69</v>
      </c>
      <c r="AF92" s="221">
        <v>67</v>
      </c>
      <c r="AG92" s="221">
        <v>68</v>
      </c>
      <c r="AH92" s="169">
        <v>74</v>
      </c>
      <c r="AI92" s="169">
        <v>72</v>
      </c>
      <c r="AJ92" s="169">
        <v>71</v>
      </c>
      <c r="AK92" s="169">
        <v>70</v>
      </c>
      <c r="AL92" s="169">
        <v>69</v>
      </c>
      <c r="AM92" s="169">
        <v>74</v>
      </c>
      <c r="AN92" s="169">
        <v>73</v>
      </c>
      <c r="AO92" s="169">
        <v>86</v>
      </c>
      <c r="AP92" s="169">
        <v>86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3</v>
      </c>
      <c r="AE93" s="221">
        <v>1</v>
      </c>
      <c r="AF93" s="221">
        <v>4</v>
      </c>
      <c r="AG93" s="221">
        <v>4</v>
      </c>
      <c r="AH93" s="169">
        <v>3</v>
      </c>
      <c r="AI93" s="169">
        <v>3</v>
      </c>
      <c r="AJ93" s="169">
        <v>3</v>
      </c>
      <c r="AK93" s="169">
        <v>2</v>
      </c>
      <c r="AL93" s="169">
        <v>2</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95</v>
      </c>
      <c r="AB94" s="222">
        <v>95</v>
      </c>
      <c r="AC94" s="222">
        <v>95</v>
      </c>
      <c r="AD94" s="222">
        <v>95</v>
      </c>
      <c r="AE94" s="222">
        <v>95</v>
      </c>
      <c r="AF94" s="222">
        <v>95</v>
      </c>
      <c r="AG94" s="222">
        <v>95</v>
      </c>
      <c r="AH94" s="170">
        <v>95</v>
      </c>
      <c r="AI94" s="170">
        <v>95</v>
      </c>
      <c r="AJ94" s="170">
        <v>95</v>
      </c>
      <c r="AK94" s="170">
        <v>95</v>
      </c>
      <c r="AL94" s="170">
        <v>95</v>
      </c>
      <c r="AM94" s="170">
        <v>95</v>
      </c>
      <c r="AN94" s="170">
        <v>95</v>
      </c>
      <c r="AO94" s="170">
        <v>95</v>
      </c>
      <c r="AP94" s="170">
        <v>95</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27</v>
      </c>
      <c r="AB95" s="222">
        <v>25</v>
      </c>
      <c r="AC95" s="222">
        <v>25</v>
      </c>
      <c r="AD95" s="222">
        <v>20</v>
      </c>
      <c r="AE95" s="222">
        <v>21</v>
      </c>
      <c r="AF95" s="222">
        <v>15</v>
      </c>
      <c r="AG95" s="222">
        <v>13</v>
      </c>
      <c r="AH95" s="170">
        <v>4</v>
      </c>
      <c r="AI95" s="170">
        <v>6</v>
      </c>
      <c r="AJ95" s="170">
        <v>7</v>
      </c>
      <c r="AK95" s="170">
        <v>9</v>
      </c>
      <c r="AL95" s="170">
        <v>11</v>
      </c>
      <c r="AM95" s="170">
        <v>10</v>
      </c>
      <c r="AN95" s="170">
        <v>12</v>
      </c>
      <c r="AO95" s="170">
        <v>8</v>
      </c>
      <c r="AP95" s="170">
        <v>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46</v>
      </c>
      <c r="AA97" s="221">
        <v>0</v>
      </c>
      <c r="AB97" s="221">
        <v>1</v>
      </c>
      <c r="AC97" s="221">
        <v>18</v>
      </c>
      <c r="AD97" s="221">
        <v>19</v>
      </c>
      <c r="AE97" s="221">
        <v>156</v>
      </c>
      <c r="AF97" s="221">
        <v>21</v>
      </c>
      <c r="AG97" s="222">
        <v>215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75</v>
      </c>
      <c r="D8" s="67"/>
      <c r="E8" s="67"/>
      <c r="F8" s="67"/>
      <c r="G8" s="67"/>
      <c r="H8" s="67"/>
      <c r="I8" s="255"/>
      <c r="J8" s="255"/>
      <c r="K8" s="255"/>
      <c r="L8" s="67"/>
      <c r="M8" s="67"/>
      <c r="N8" s="70" t="s">
        <v>27</v>
      </c>
      <c r="O8" s="69" t="s">
        <v>75</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v>
      </c>
      <c r="D12" s="82">
        <v>2</v>
      </c>
      <c r="E12" s="82">
        <v>9</v>
      </c>
      <c r="F12" s="84"/>
      <c r="G12" s="67"/>
      <c r="H12" s="67"/>
      <c r="I12" s="67"/>
      <c r="J12" s="67"/>
      <c r="K12" s="67"/>
      <c r="L12" s="67"/>
      <c r="M12" s="67"/>
      <c r="N12" s="213">
        <v>0</v>
      </c>
      <c r="O12" s="213">
        <v>7</v>
      </c>
      <c r="P12" s="213">
        <v>2</v>
      </c>
      <c r="Q12" s="83">
        <v>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75</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1</v>
      </c>
      <c r="AG41" s="169">
        <v>1</v>
      </c>
      <c r="AH41" s="169">
        <v>1</v>
      </c>
      <c r="AI41" s="169">
        <v>1</v>
      </c>
      <c r="AJ41" s="169">
        <v>1</v>
      </c>
      <c r="AK41" s="169">
        <v>1</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8</v>
      </c>
      <c r="AB42" s="169">
        <v>9</v>
      </c>
      <c r="AC42" s="169">
        <v>9</v>
      </c>
      <c r="AD42" s="169">
        <v>9</v>
      </c>
      <c r="AE42" s="169">
        <v>9</v>
      </c>
      <c r="AF42" s="169">
        <v>8</v>
      </c>
      <c r="AG42" s="169">
        <v>8</v>
      </c>
      <c r="AH42" s="169">
        <v>8</v>
      </c>
      <c r="AI42" s="169">
        <v>8</v>
      </c>
      <c r="AJ42" s="169">
        <v>8</v>
      </c>
      <c r="AK42" s="169">
        <v>8</v>
      </c>
      <c r="AL42" s="169">
        <v>7</v>
      </c>
      <c r="AM42" s="169">
        <v>7</v>
      </c>
      <c r="AN42" s="169">
        <v>7</v>
      </c>
      <c r="AO42" s="169">
        <v>9</v>
      </c>
      <c r="AP42" s="169">
        <v>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0</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9</v>
      </c>
      <c r="AB44" s="170">
        <v>9</v>
      </c>
      <c r="AC44" s="170">
        <v>9</v>
      </c>
      <c r="AD44" s="170">
        <v>9</v>
      </c>
      <c r="AE44" s="170">
        <v>9</v>
      </c>
      <c r="AF44" s="170">
        <v>9</v>
      </c>
      <c r="AG44" s="170">
        <v>9</v>
      </c>
      <c r="AH44" s="170">
        <v>9</v>
      </c>
      <c r="AI44" s="170">
        <v>9</v>
      </c>
      <c r="AJ44" s="170">
        <v>9</v>
      </c>
      <c r="AK44" s="170">
        <v>9</v>
      </c>
      <c r="AL44" s="170">
        <v>9</v>
      </c>
      <c r="AM44" s="170">
        <v>9</v>
      </c>
      <c r="AN44" s="170">
        <v>9</v>
      </c>
      <c r="AO44" s="170">
        <v>9</v>
      </c>
      <c r="AP44" s="170">
        <v>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v>
      </c>
      <c r="AB45" s="170">
        <v>0</v>
      </c>
      <c r="AC45" s="170">
        <v>0</v>
      </c>
      <c r="AD45" s="170">
        <v>0</v>
      </c>
      <c r="AE45" s="170">
        <v>0</v>
      </c>
      <c r="AF45" s="170">
        <v>0</v>
      </c>
      <c r="AG45" s="170">
        <v>0</v>
      </c>
      <c r="AH45" s="170">
        <v>0</v>
      </c>
      <c r="AI45" s="170">
        <v>0</v>
      </c>
      <c r="AJ45" s="170">
        <v>0</v>
      </c>
      <c r="AK45" s="170">
        <v>0</v>
      </c>
      <c r="AL45" s="170">
        <v>2</v>
      </c>
      <c r="AM45" s="170">
        <v>2</v>
      </c>
      <c r="AN45" s="170">
        <v>2</v>
      </c>
      <c r="AO45" s="170">
        <v>0</v>
      </c>
      <c r="AP45" s="170">
        <v>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75</v>
      </c>
      <c r="AA47" s="221">
        <v>0</v>
      </c>
      <c r="AB47" s="221">
        <v>0</v>
      </c>
      <c r="AC47" s="221">
        <v>0</v>
      </c>
      <c r="AD47" s="221">
        <v>1</v>
      </c>
      <c r="AE47" s="221">
        <v>12</v>
      </c>
      <c r="AF47" s="221">
        <v>0</v>
      </c>
      <c r="AG47" s="222">
        <v>13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0</v>
      </c>
      <c r="AF56" s="221">
        <v>0</v>
      </c>
      <c r="AG56" s="221">
        <v>0</v>
      </c>
      <c r="AH56" s="169">
        <v>0</v>
      </c>
      <c r="AI56" s="169">
        <v>0</v>
      </c>
      <c r="AJ56" s="169">
        <v>0</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8</v>
      </c>
      <c r="AB58" s="221">
        <v>8</v>
      </c>
      <c r="AC58" s="221">
        <v>8</v>
      </c>
      <c r="AD58" s="221">
        <v>8</v>
      </c>
      <c r="AE58" s="221">
        <v>5</v>
      </c>
      <c r="AF58" s="221">
        <v>7</v>
      </c>
      <c r="AG58" s="221">
        <v>7</v>
      </c>
      <c r="AH58" s="169">
        <v>7</v>
      </c>
      <c r="AI58" s="169">
        <v>5</v>
      </c>
      <c r="AJ58" s="169">
        <v>7</v>
      </c>
      <c r="AK58" s="169">
        <v>6</v>
      </c>
      <c r="AL58" s="169">
        <v>7</v>
      </c>
      <c r="AM58" s="169">
        <v>8</v>
      </c>
      <c r="AN58" s="169">
        <v>8</v>
      </c>
      <c r="AO58" s="169">
        <v>8</v>
      </c>
      <c r="AP58" s="169">
        <v>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1</v>
      </c>
      <c r="AJ59" s="169">
        <v>1</v>
      </c>
      <c r="AK59" s="169">
        <v>1</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9</v>
      </c>
      <c r="AB60" s="222">
        <v>9</v>
      </c>
      <c r="AC60" s="222">
        <v>9</v>
      </c>
      <c r="AD60" s="222">
        <v>9</v>
      </c>
      <c r="AE60" s="222">
        <v>9</v>
      </c>
      <c r="AF60" s="222">
        <v>9</v>
      </c>
      <c r="AG60" s="222">
        <v>9</v>
      </c>
      <c r="AH60" s="170">
        <v>9</v>
      </c>
      <c r="AI60" s="170">
        <v>9</v>
      </c>
      <c r="AJ60" s="170">
        <v>9</v>
      </c>
      <c r="AK60" s="170">
        <v>9</v>
      </c>
      <c r="AL60" s="170">
        <v>9</v>
      </c>
      <c r="AM60" s="170">
        <v>9</v>
      </c>
      <c r="AN60" s="170">
        <v>9</v>
      </c>
      <c r="AO60" s="170">
        <v>9</v>
      </c>
      <c r="AP60" s="170">
        <v>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v>
      </c>
      <c r="AB61" s="222">
        <v>1</v>
      </c>
      <c r="AC61" s="222">
        <v>1</v>
      </c>
      <c r="AD61" s="222">
        <v>1</v>
      </c>
      <c r="AE61" s="222">
        <v>4</v>
      </c>
      <c r="AF61" s="222">
        <v>2</v>
      </c>
      <c r="AG61" s="222">
        <v>2</v>
      </c>
      <c r="AH61" s="170">
        <v>2</v>
      </c>
      <c r="AI61" s="170">
        <v>3</v>
      </c>
      <c r="AJ61" s="170">
        <v>1</v>
      </c>
      <c r="AK61" s="170">
        <v>2</v>
      </c>
      <c r="AL61" s="170">
        <v>2</v>
      </c>
      <c r="AM61" s="170">
        <v>1</v>
      </c>
      <c r="AN61" s="170">
        <v>1</v>
      </c>
      <c r="AO61" s="170">
        <v>1</v>
      </c>
      <c r="AP61" s="170">
        <v>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75</v>
      </c>
      <c r="AA63" s="221">
        <v>0</v>
      </c>
      <c r="AB63" s="221">
        <v>0</v>
      </c>
      <c r="AC63" s="221">
        <v>3</v>
      </c>
      <c r="AD63" s="221">
        <v>0</v>
      </c>
      <c r="AE63" s="221">
        <v>18</v>
      </c>
      <c r="AF63" s="221">
        <v>2</v>
      </c>
      <c r="AG63" s="222">
        <v>23</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75</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1</v>
      </c>
      <c r="AG75" s="169">
        <v>1</v>
      </c>
      <c r="AH75" s="169">
        <v>1</v>
      </c>
      <c r="AI75" s="169">
        <v>1</v>
      </c>
      <c r="AJ75" s="169">
        <v>1</v>
      </c>
      <c r="AK75" s="169">
        <v>1</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8</v>
      </c>
      <c r="AB76" s="169">
        <v>9</v>
      </c>
      <c r="AC76" s="169">
        <v>9</v>
      </c>
      <c r="AD76" s="169">
        <v>9</v>
      </c>
      <c r="AE76" s="169">
        <v>9</v>
      </c>
      <c r="AF76" s="169">
        <v>8</v>
      </c>
      <c r="AG76" s="169">
        <v>8</v>
      </c>
      <c r="AH76" s="169">
        <v>8</v>
      </c>
      <c r="AI76" s="169">
        <v>8</v>
      </c>
      <c r="AJ76" s="169">
        <v>8</v>
      </c>
      <c r="AK76" s="169">
        <v>8</v>
      </c>
      <c r="AL76" s="169">
        <v>7</v>
      </c>
      <c r="AM76" s="169">
        <v>7</v>
      </c>
      <c r="AN76" s="169">
        <v>7</v>
      </c>
      <c r="AO76" s="169">
        <v>9</v>
      </c>
      <c r="AP76" s="169">
        <v>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9</v>
      </c>
      <c r="AB78" s="170">
        <v>9</v>
      </c>
      <c r="AC78" s="170">
        <v>9</v>
      </c>
      <c r="AD78" s="170">
        <v>9</v>
      </c>
      <c r="AE78" s="170">
        <v>9</v>
      </c>
      <c r="AF78" s="170">
        <v>9</v>
      </c>
      <c r="AG78" s="170">
        <v>9</v>
      </c>
      <c r="AH78" s="170">
        <v>9</v>
      </c>
      <c r="AI78" s="170">
        <v>9</v>
      </c>
      <c r="AJ78" s="170">
        <v>9</v>
      </c>
      <c r="AK78" s="170">
        <v>9</v>
      </c>
      <c r="AL78" s="170">
        <v>9</v>
      </c>
      <c r="AM78" s="170">
        <v>9</v>
      </c>
      <c r="AN78" s="170">
        <v>9</v>
      </c>
      <c r="AO78" s="170">
        <v>9</v>
      </c>
      <c r="AP78" s="170">
        <v>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v>
      </c>
      <c r="AB79" s="170">
        <v>0</v>
      </c>
      <c r="AC79" s="170">
        <v>0</v>
      </c>
      <c r="AD79" s="170">
        <v>0</v>
      </c>
      <c r="AE79" s="170">
        <v>0</v>
      </c>
      <c r="AF79" s="170">
        <v>0</v>
      </c>
      <c r="AG79" s="170">
        <v>0</v>
      </c>
      <c r="AH79" s="170">
        <v>0</v>
      </c>
      <c r="AI79" s="170">
        <v>0</v>
      </c>
      <c r="AJ79" s="170">
        <v>0</v>
      </c>
      <c r="AK79" s="170">
        <v>0</v>
      </c>
      <c r="AL79" s="170">
        <v>2</v>
      </c>
      <c r="AM79" s="170">
        <v>2</v>
      </c>
      <c r="AN79" s="170">
        <v>2</v>
      </c>
      <c r="AO79" s="170">
        <v>0</v>
      </c>
      <c r="AP79" s="170">
        <v>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0</v>
      </c>
      <c r="AD81" s="221">
        <v>1</v>
      </c>
      <c r="AE81" s="221">
        <v>12</v>
      </c>
      <c r="AF81" s="221">
        <v>0</v>
      </c>
      <c r="AG81" s="222">
        <v>13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8</v>
      </c>
      <c r="AB92" s="221">
        <v>8</v>
      </c>
      <c r="AC92" s="221">
        <v>8</v>
      </c>
      <c r="AD92" s="221">
        <v>8</v>
      </c>
      <c r="AE92" s="221">
        <v>5</v>
      </c>
      <c r="AF92" s="221">
        <v>7</v>
      </c>
      <c r="AG92" s="221">
        <v>7</v>
      </c>
      <c r="AH92" s="169">
        <v>7</v>
      </c>
      <c r="AI92" s="169">
        <v>5</v>
      </c>
      <c r="AJ92" s="169">
        <v>7</v>
      </c>
      <c r="AK92" s="169">
        <v>6</v>
      </c>
      <c r="AL92" s="169">
        <v>7</v>
      </c>
      <c r="AM92" s="169">
        <v>8</v>
      </c>
      <c r="AN92" s="169">
        <v>8</v>
      </c>
      <c r="AO92" s="169">
        <v>8</v>
      </c>
      <c r="AP92" s="169">
        <v>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1</v>
      </c>
      <c r="AJ93" s="169">
        <v>1</v>
      </c>
      <c r="AK93" s="169">
        <v>1</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9</v>
      </c>
      <c r="AB94" s="222">
        <v>9</v>
      </c>
      <c r="AC94" s="222">
        <v>9</v>
      </c>
      <c r="AD94" s="222">
        <v>9</v>
      </c>
      <c r="AE94" s="222">
        <v>9</v>
      </c>
      <c r="AF94" s="222">
        <v>9</v>
      </c>
      <c r="AG94" s="222">
        <v>9</v>
      </c>
      <c r="AH94" s="170">
        <v>9</v>
      </c>
      <c r="AI94" s="170">
        <v>9</v>
      </c>
      <c r="AJ94" s="170">
        <v>9</v>
      </c>
      <c r="AK94" s="170">
        <v>9</v>
      </c>
      <c r="AL94" s="170">
        <v>9</v>
      </c>
      <c r="AM94" s="170">
        <v>9</v>
      </c>
      <c r="AN94" s="170">
        <v>9</v>
      </c>
      <c r="AO94" s="170">
        <v>9</v>
      </c>
      <c r="AP94" s="170">
        <v>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v>
      </c>
      <c r="AB95" s="222">
        <v>1</v>
      </c>
      <c r="AC95" s="222">
        <v>1</v>
      </c>
      <c r="AD95" s="222">
        <v>1</v>
      </c>
      <c r="AE95" s="222">
        <v>4</v>
      </c>
      <c r="AF95" s="222">
        <v>2</v>
      </c>
      <c r="AG95" s="222">
        <v>2</v>
      </c>
      <c r="AH95" s="170">
        <v>2</v>
      </c>
      <c r="AI95" s="170">
        <v>3</v>
      </c>
      <c r="AJ95" s="170">
        <v>1</v>
      </c>
      <c r="AK95" s="170">
        <v>2</v>
      </c>
      <c r="AL95" s="170">
        <v>2</v>
      </c>
      <c r="AM95" s="170">
        <v>1</v>
      </c>
      <c r="AN95" s="170">
        <v>1</v>
      </c>
      <c r="AO95" s="170">
        <v>1</v>
      </c>
      <c r="AP95" s="170">
        <v>1</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75</v>
      </c>
      <c r="AA97" s="221">
        <v>0</v>
      </c>
      <c r="AB97" s="221">
        <v>0</v>
      </c>
      <c r="AC97" s="221">
        <v>3</v>
      </c>
      <c r="AD97" s="221">
        <v>0</v>
      </c>
      <c r="AE97" s="221">
        <v>18</v>
      </c>
      <c r="AF97" s="221">
        <v>2</v>
      </c>
      <c r="AG97" s="222">
        <v>23</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89</v>
      </c>
      <c r="D8" s="67"/>
      <c r="E8" s="67"/>
      <c r="F8" s="67"/>
      <c r="G8" s="67"/>
      <c r="H8" s="67"/>
      <c r="I8" s="255"/>
      <c r="J8" s="255"/>
      <c r="K8" s="255"/>
      <c r="L8" s="67"/>
      <c r="M8" s="67"/>
      <c r="N8" s="70" t="s">
        <v>27</v>
      </c>
      <c r="O8" s="69" t="s">
        <v>89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6</v>
      </c>
      <c r="D12" s="82">
        <v>5</v>
      </c>
      <c r="E12" s="82">
        <v>11</v>
      </c>
      <c r="F12" s="84"/>
      <c r="G12" s="67"/>
      <c r="H12" s="67"/>
      <c r="I12" s="67"/>
      <c r="J12" s="67"/>
      <c r="K12" s="67"/>
      <c r="L12" s="67"/>
      <c r="M12" s="67"/>
      <c r="N12" s="213">
        <v>0</v>
      </c>
      <c r="O12" s="213">
        <v>6</v>
      </c>
      <c r="P12" s="213">
        <v>5</v>
      </c>
      <c r="Q12" s="83">
        <v>11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1</v>
      </c>
      <c r="AE40" s="169">
        <v>1</v>
      </c>
      <c r="AF40" s="169">
        <v>1</v>
      </c>
      <c r="AG40" s="169">
        <v>1</v>
      </c>
      <c r="AH40" s="169">
        <v>1</v>
      </c>
      <c r="AI40" s="169">
        <v>1</v>
      </c>
      <c r="AJ40" s="169">
        <v>1</v>
      </c>
      <c r="AK40" s="169">
        <v>1</v>
      </c>
      <c r="AL40" s="169">
        <v>1</v>
      </c>
      <c r="AM40" s="169">
        <v>1</v>
      </c>
      <c r="AN40" s="169">
        <v>1</v>
      </c>
      <c r="AO40" s="169">
        <v>1</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1</v>
      </c>
      <c r="AH41" s="169">
        <v>1</v>
      </c>
      <c r="AI41" s="169">
        <v>1</v>
      </c>
      <c r="AJ41" s="169">
        <v>1</v>
      </c>
      <c r="AK41" s="169">
        <v>1</v>
      </c>
      <c r="AL41" s="169">
        <v>1</v>
      </c>
      <c r="AM41" s="169">
        <v>1</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10</v>
      </c>
      <c r="AB42" s="169">
        <v>10</v>
      </c>
      <c r="AC42" s="169">
        <v>11</v>
      </c>
      <c r="AD42" s="169">
        <v>11</v>
      </c>
      <c r="AE42" s="169">
        <v>10</v>
      </c>
      <c r="AF42" s="169">
        <v>10</v>
      </c>
      <c r="AG42" s="169">
        <v>11</v>
      </c>
      <c r="AH42" s="169">
        <v>11</v>
      </c>
      <c r="AI42" s="169">
        <v>11</v>
      </c>
      <c r="AJ42" s="169">
        <v>11</v>
      </c>
      <c r="AK42" s="169">
        <v>11</v>
      </c>
      <c r="AL42" s="169">
        <v>10</v>
      </c>
      <c r="AM42" s="169">
        <v>10</v>
      </c>
      <c r="AN42" s="169">
        <v>10</v>
      </c>
      <c r="AO42" s="169">
        <v>11</v>
      </c>
      <c r="AP42" s="169">
        <v>11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1</v>
      </c>
      <c r="AL43" s="169">
        <v>1</v>
      </c>
      <c r="AM43" s="169">
        <v>1</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11</v>
      </c>
      <c r="AB44" s="170">
        <v>11</v>
      </c>
      <c r="AC44" s="170">
        <v>11</v>
      </c>
      <c r="AD44" s="170">
        <v>11</v>
      </c>
      <c r="AE44" s="170">
        <v>11</v>
      </c>
      <c r="AF44" s="170">
        <v>11</v>
      </c>
      <c r="AG44" s="170">
        <v>11</v>
      </c>
      <c r="AH44" s="170">
        <v>11</v>
      </c>
      <c r="AI44" s="170">
        <v>11</v>
      </c>
      <c r="AJ44" s="170">
        <v>11</v>
      </c>
      <c r="AK44" s="170">
        <v>11</v>
      </c>
      <c r="AL44" s="170">
        <v>11</v>
      </c>
      <c r="AM44" s="170">
        <v>11</v>
      </c>
      <c r="AN44" s="170">
        <v>11</v>
      </c>
      <c r="AO44" s="170">
        <v>11</v>
      </c>
      <c r="AP44" s="170">
        <v>11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v>
      </c>
      <c r="AB45" s="170">
        <v>1</v>
      </c>
      <c r="AC45" s="170">
        <v>0</v>
      </c>
      <c r="AD45" s="170">
        <v>0</v>
      </c>
      <c r="AE45" s="170">
        <v>1</v>
      </c>
      <c r="AF45" s="170">
        <v>1</v>
      </c>
      <c r="AG45" s="170">
        <v>-1</v>
      </c>
      <c r="AH45" s="170">
        <v>-1</v>
      </c>
      <c r="AI45" s="170">
        <v>-1</v>
      </c>
      <c r="AJ45" s="170">
        <v>-1</v>
      </c>
      <c r="AK45" s="170">
        <v>-2</v>
      </c>
      <c r="AL45" s="170">
        <v>-1</v>
      </c>
      <c r="AM45" s="170">
        <v>-1</v>
      </c>
      <c r="AN45" s="170">
        <v>0</v>
      </c>
      <c r="AO45" s="170">
        <v>0</v>
      </c>
      <c r="AP45" s="170">
        <v>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89</v>
      </c>
      <c r="AA47" s="221">
        <v>0</v>
      </c>
      <c r="AB47" s="221">
        <v>0</v>
      </c>
      <c r="AC47" s="221">
        <v>1</v>
      </c>
      <c r="AD47" s="221">
        <v>1</v>
      </c>
      <c r="AE47" s="221">
        <v>17</v>
      </c>
      <c r="AF47" s="221">
        <v>1</v>
      </c>
      <c r="AG47" s="222">
        <v>20</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1</v>
      </c>
      <c r="AJ57" s="169">
        <v>1</v>
      </c>
      <c r="AK57" s="169">
        <v>0</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11</v>
      </c>
      <c r="AB58" s="221">
        <v>11</v>
      </c>
      <c r="AC58" s="221">
        <v>11</v>
      </c>
      <c r="AD58" s="221">
        <v>10</v>
      </c>
      <c r="AE58" s="221">
        <v>10</v>
      </c>
      <c r="AF58" s="221">
        <v>10</v>
      </c>
      <c r="AG58" s="221">
        <v>9</v>
      </c>
      <c r="AH58" s="169">
        <v>10</v>
      </c>
      <c r="AI58" s="169">
        <v>9</v>
      </c>
      <c r="AJ58" s="169">
        <v>10</v>
      </c>
      <c r="AK58" s="169">
        <v>8</v>
      </c>
      <c r="AL58" s="169">
        <v>8</v>
      </c>
      <c r="AM58" s="169">
        <v>8</v>
      </c>
      <c r="AN58" s="169">
        <v>9</v>
      </c>
      <c r="AO58" s="169">
        <v>9</v>
      </c>
      <c r="AP58" s="169">
        <v>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0</v>
      </c>
      <c r="AJ59" s="169">
        <v>0</v>
      </c>
      <c r="AK59" s="169">
        <v>0</v>
      </c>
      <c r="AL59" s="169">
        <v>1</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11</v>
      </c>
      <c r="AB60" s="222">
        <v>11</v>
      </c>
      <c r="AC60" s="222">
        <v>11</v>
      </c>
      <c r="AD60" s="222">
        <v>11</v>
      </c>
      <c r="AE60" s="222">
        <v>11</v>
      </c>
      <c r="AF60" s="222">
        <v>11</v>
      </c>
      <c r="AG60" s="222">
        <v>11</v>
      </c>
      <c r="AH60" s="170">
        <v>11</v>
      </c>
      <c r="AI60" s="170">
        <v>11</v>
      </c>
      <c r="AJ60" s="170">
        <v>11</v>
      </c>
      <c r="AK60" s="170">
        <v>11</v>
      </c>
      <c r="AL60" s="170">
        <v>11</v>
      </c>
      <c r="AM60" s="170">
        <v>11</v>
      </c>
      <c r="AN60" s="170">
        <v>11</v>
      </c>
      <c r="AO60" s="170">
        <v>11</v>
      </c>
      <c r="AP60" s="170">
        <v>11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0</v>
      </c>
      <c r="AB61" s="222">
        <v>0</v>
      </c>
      <c r="AC61" s="222">
        <v>0</v>
      </c>
      <c r="AD61" s="222">
        <v>1</v>
      </c>
      <c r="AE61" s="222">
        <v>1</v>
      </c>
      <c r="AF61" s="222">
        <v>0</v>
      </c>
      <c r="AG61" s="222">
        <v>1</v>
      </c>
      <c r="AH61" s="170">
        <v>0</v>
      </c>
      <c r="AI61" s="170">
        <v>1</v>
      </c>
      <c r="AJ61" s="170">
        <v>0</v>
      </c>
      <c r="AK61" s="170">
        <v>3</v>
      </c>
      <c r="AL61" s="170">
        <v>1</v>
      </c>
      <c r="AM61" s="170">
        <v>2</v>
      </c>
      <c r="AN61" s="170">
        <v>1</v>
      </c>
      <c r="AO61" s="170">
        <v>2</v>
      </c>
      <c r="AP61" s="170">
        <v>2</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89</v>
      </c>
      <c r="AA63" s="221">
        <v>0</v>
      </c>
      <c r="AB63" s="221">
        <v>0</v>
      </c>
      <c r="AC63" s="221">
        <v>0</v>
      </c>
      <c r="AD63" s="221">
        <v>2</v>
      </c>
      <c r="AE63" s="221">
        <v>17</v>
      </c>
      <c r="AF63" s="221">
        <v>1</v>
      </c>
      <c r="AG63" s="222">
        <v>20</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1</v>
      </c>
      <c r="AH75" s="169">
        <v>1</v>
      </c>
      <c r="AI75" s="169">
        <v>1</v>
      </c>
      <c r="AJ75" s="169">
        <v>1</v>
      </c>
      <c r="AK75" s="169">
        <v>1</v>
      </c>
      <c r="AL75" s="169">
        <v>1</v>
      </c>
      <c r="AM75" s="169">
        <v>1</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10</v>
      </c>
      <c r="AB76" s="169">
        <v>10</v>
      </c>
      <c r="AC76" s="169">
        <v>11</v>
      </c>
      <c r="AD76" s="169">
        <v>11</v>
      </c>
      <c r="AE76" s="169">
        <v>10</v>
      </c>
      <c r="AF76" s="169">
        <v>10</v>
      </c>
      <c r="AG76" s="169">
        <v>11</v>
      </c>
      <c r="AH76" s="169">
        <v>11</v>
      </c>
      <c r="AI76" s="169">
        <v>11</v>
      </c>
      <c r="AJ76" s="169">
        <v>11</v>
      </c>
      <c r="AK76" s="169">
        <v>11</v>
      </c>
      <c r="AL76" s="169">
        <v>10</v>
      </c>
      <c r="AM76" s="169">
        <v>10</v>
      </c>
      <c r="AN76" s="169">
        <v>10</v>
      </c>
      <c r="AO76" s="169">
        <v>11</v>
      </c>
      <c r="AP76" s="169">
        <v>11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1</v>
      </c>
      <c r="AL77" s="169">
        <v>1</v>
      </c>
      <c r="AM77" s="169">
        <v>1</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11</v>
      </c>
      <c r="AB78" s="170">
        <v>11</v>
      </c>
      <c r="AC78" s="170">
        <v>11</v>
      </c>
      <c r="AD78" s="170">
        <v>11</v>
      </c>
      <c r="AE78" s="170">
        <v>11</v>
      </c>
      <c r="AF78" s="170">
        <v>11</v>
      </c>
      <c r="AG78" s="170">
        <v>11</v>
      </c>
      <c r="AH78" s="170">
        <v>11</v>
      </c>
      <c r="AI78" s="170">
        <v>11</v>
      </c>
      <c r="AJ78" s="170">
        <v>11</v>
      </c>
      <c r="AK78" s="170">
        <v>11</v>
      </c>
      <c r="AL78" s="170">
        <v>11</v>
      </c>
      <c r="AM78" s="170">
        <v>11</v>
      </c>
      <c r="AN78" s="170">
        <v>11</v>
      </c>
      <c r="AO78" s="170">
        <v>11</v>
      </c>
      <c r="AP78" s="170">
        <v>11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v>
      </c>
      <c r="AB79" s="170">
        <v>1</v>
      </c>
      <c r="AC79" s="170">
        <v>0</v>
      </c>
      <c r="AD79" s="170">
        <v>0</v>
      </c>
      <c r="AE79" s="170">
        <v>1</v>
      </c>
      <c r="AF79" s="170">
        <v>1</v>
      </c>
      <c r="AG79" s="170">
        <v>-1</v>
      </c>
      <c r="AH79" s="170">
        <v>-1</v>
      </c>
      <c r="AI79" s="170">
        <v>-1</v>
      </c>
      <c r="AJ79" s="170">
        <v>-1</v>
      </c>
      <c r="AK79" s="170">
        <v>-2</v>
      </c>
      <c r="AL79" s="170">
        <v>-1</v>
      </c>
      <c r="AM79" s="170">
        <v>-1</v>
      </c>
      <c r="AN79" s="170">
        <v>0</v>
      </c>
      <c r="AO79" s="170">
        <v>0</v>
      </c>
      <c r="AP79" s="170">
        <v>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1</v>
      </c>
      <c r="AD81" s="221">
        <v>1</v>
      </c>
      <c r="AE81" s="221">
        <v>17</v>
      </c>
      <c r="AF81" s="221">
        <v>1</v>
      </c>
      <c r="AG81" s="222">
        <v>20</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1</v>
      </c>
      <c r="AJ91" s="169">
        <v>1</v>
      </c>
      <c r="AK91" s="169">
        <v>0</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11</v>
      </c>
      <c r="AB92" s="221">
        <v>11</v>
      </c>
      <c r="AC92" s="221">
        <v>11</v>
      </c>
      <c r="AD92" s="221">
        <v>10</v>
      </c>
      <c r="AE92" s="221">
        <v>10</v>
      </c>
      <c r="AF92" s="221">
        <v>10</v>
      </c>
      <c r="AG92" s="221">
        <v>9</v>
      </c>
      <c r="AH92" s="169">
        <v>10</v>
      </c>
      <c r="AI92" s="169">
        <v>9</v>
      </c>
      <c r="AJ92" s="169">
        <v>10</v>
      </c>
      <c r="AK92" s="169">
        <v>8</v>
      </c>
      <c r="AL92" s="169">
        <v>8</v>
      </c>
      <c r="AM92" s="169">
        <v>8</v>
      </c>
      <c r="AN92" s="169">
        <v>9</v>
      </c>
      <c r="AO92" s="169">
        <v>9</v>
      </c>
      <c r="AP92" s="169">
        <v>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0</v>
      </c>
      <c r="AK93" s="169">
        <v>0</v>
      </c>
      <c r="AL93" s="169">
        <v>1</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11</v>
      </c>
      <c r="AB94" s="222">
        <v>11</v>
      </c>
      <c r="AC94" s="222">
        <v>11</v>
      </c>
      <c r="AD94" s="222">
        <v>11</v>
      </c>
      <c r="AE94" s="222">
        <v>11</v>
      </c>
      <c r="AF94" s="222">
        <v>11</v>
      </c>
      <c r="AG94" s="222">
        <v>11</v>
      </c>
      <c r="AH94" s="170">
        <v>11</v>
      </c>
      <c r="AI94" s="170">
        <v>11</v>
      </c>
      <c r="AJ94" s="170">
        <v>11</v>
      </c>
      <c r="AK94" s="170">
        <v>11</v>
      </c>
      <c r="AL94" s="170">
        <v>11</v>
      </c>
      <c r="AM94" s="170">
        <v>11</v>
      </c>
      <c r="AN94" s="170">
        <v>11</v>
      </c>
      <c r="AO94" s="170">
        <v>11</v>
      </c>
      <c r="AP94" s="170">
        <v>11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0</v>
      </c>
      <c r="AB95" s="222">
        <v>0</v>
      </c>
      <c r="AC95" s="222">
        <v>0</v>
      </c>
      <c r="AD95" s="222">
        <v>1</v>
      </c>
      <c r="AE95" s="222">
        <v>1</v>
      </c>
      <c r="AF95" s="222">
        <v>0</v>
      </c>
      <c r="AG95" s="222">
        <v>1</v>
      </c>
      <c r="AH95" s="170">
        <v>0</v>
      </c>
      <c r="AI95" s="170">
        <v>1</v>
      </c>
      <c r="AJ95" s="170">
        <v>0</v>
      </c>
      <c r="AK95" s="170">
        <v>3</v>
      </c>
      <c r="AL95" s="170">
        <v>1</v>
      </c>
      <c r="AM95" s="170">
        <v>2</v>
      </c>
      <c r="AN95" s="170">
        <v>1</v>
      </c>
      <c r="AO95" s="170">
        <v>2</v>
      </c>
      <c r="AP95" s="170">
        <v>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89</v>
      </c>
      <c r="AA97" s="221">
        <v>0</v>
      </c>
      <c r="AB97" s="221">
        <v>0</v>
      </c>
      <c r="AC97" s="221">
        <v>0</v>
      </c>
      <c r="AD97" s="221">
        <v>2</v>
      </c>
      <c r="AE97" s="221">
        <v>17</v>
      </c>
      <c r="AF97" s="221">
        <v>1</v>
      </c>
      <c r="AG97" s="222">
        <v>20</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74</v>
      </c>
      <c r="D8" s="67"/>
      <c r="E8" s="67"/>
      <c r="F8" s="67"/>
      <c r="G8" s="67"/>
      <c r="H8" s="67"/>
      <c r="I8" s="255"/>
      <c r="J8" s="255"/>
      <c r="K8" s="255"/>
      <c r="L8" s="67"/>
      <c r="M8" s="67"/>
      <c r="N8" s="70" t="s">
        <v>27</v>
      </c>
      <c r="O8" s="69" t="s">
        <v>74</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48</v>
      </c>
      <c r="D12" s="82">
        <v>0</v>
      </c>
      <c r="E12" s="82">
        <v>48</v>
      </c>
      <c r="F12" s="84"/>
      <c r="G12" s="67"/>
      <c r="H12" s="67"/>
      <c r="I12" s="67"/>
      <c r="J12" s="67"/>
      <c r="K12" s="67"/>
      <c r="L12" s="67"/>
      <c r="M12" s="67"/>
      <c r="N12" s="213">
        <v>0</v>
      </c>
      <c r="O12" s="213">
        <v>48</v>
      </c>
      <c r="P12" s="213">
        <v>0</v>
      </c>
      <c r="Q12" s="83">
        <v>48</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74</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4</v>
      </c>
      <c r="AF38" s="169">
        <v>4</v>
      </c>
      <c r="AG38" s="169">
        <v>4</v>
      </c>
      <c r="AH38" s="169">
        <v>4</v>
      </c>
      <c r="AI38" s="169">
        <v>4</v>
      </c>
      <c r="AJ38" s="169">
        <v>4</v>
      </c>
      <c r="AK38" s="169">
        <v>4</v>
      </c>
      <c r="AL38" s="169">
        <v>1</v>
      </c>
      <c r="AM38" s="169">
        <v>1</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4</v>
      </c>
      <c r="AB40" s="169">
        <v>4</v>
      </c>
      <c r="AC40" s="169">
        <v>4</v>
      </c>
      <c r="AD40" s="169">
        <v>4</v>
      </c>
      <c r="AE40" s="169">
        <v>6</v>
      </c>
      <c r="AF40" s="169">
        <v>6</v>
      </c>
      <c r="AG40" s="169">
        <v>5</v>
      </c>
      <c r="AH40" s="169">
        <v>7</v>
      </c>
      <c r="AI40" s="169">
        <v>7</v>
      </c>
      <c r="AJ40" s="169">
        <v>7</v>
      </c>
      <c r="AK40" s="169">
        <v>7</v>
      </c>
      <c r="AL40" s="169">
        <v>6</v>
      </c>
      <c r="AM40" s="169">
        <v>6</v>
      </c>
      <c r="AN40" s="169">
        <v>6</v>
      </c>
      <c r="AO40" s="169">
        <v>7</v>
      </c>
      <c r="AP40" s="169">
        <v>7</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2</v>
      </c>
      <c r="AH41" s="169">
        <v>3</v>
      </c>
      <c r="AI41" s="169">
        <v>3</v>
      </c>
      <c r="AJ41" s="169">
        <v>3</v>
      </c>
      <c r="AK41" s="169">
        <v>3</v>
      </c>
      <c r="AL41" s="169">
        <v>1</v>
      </c>
      <c r="AM41" s="169">
        <v>1</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36</v>
      </c>
      <c r="AB42" s="169">
        <v>34</v>
      </c>
      <c r="AC42" s="169">
        <v>35</v>
      </c>
      <c r="AD42" s="169">
        <v>34</v>
      </c>
      <c r="AE42" s="169">
        <v>32</v>
      </c>
      <c r="AF42" s="169">
        <v>32</v>
      </c>
      <c r="AG42" s="169">
        <v>31</v>
      </c>
      <c r="AH42" s="169">
        <v>31</v>
      </c>
      <c r="AI42" s="169">
        <v>31</v>
      </c>
      <c r="AJ42" s="169">
        <v>30</v>
      </c>
      <c r="AK42" s="169">
        <v>31</v>
      </c>
      <c r="AL42" s="169">
        <v>39</v>
      </c>
      <c r="AM42" s="169">
        <v>39</v>
      </c>
      <c r="AN42" s="169">
        <v>40</v>
      </c>
      <c r="AO42" s="169">
        <v>39</v>
      </c>
      <c r="AP42" s="169">
        <v>38</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1</v>
      </c>
      <c r="AI43" s="169">
        <v>1</v>
      </c>
      <c r="AJ43" s="169">
        <v>1</v>
      </c>
      <c r="AK43" s="169">
        <v>1</v>
      </c>
      <c r="AL43" s="169">
        <v>1</v>
      </c>
      <c r="AM43" s="169">
        <v>1</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48</v>
      </c>
      <c r="AB44" s="170">
        <v>48</v>
      </c>
      <c r="AC44" s="170">
        <v>48</v>
      </c>
      <c r="AD44" s="170">
        <v>48</v>
      </c>
      <c r="AE44" s="170">
        <v>48</v>
      </c>
      <c r="AF44" s="170">
        <v>48</v>
      </c>
      <c r="AG44" s="170">
        <v>48</v>
      </c>
      <c r="AH44" s="170">
        <v>48</v>
      </c>
      <c r="AI44" s="170">
        <v>48</v>
      </c>
      <c r="AJ44" s="170">
        <v>48</v>
      </c>
      <c r="AK44" s="170">
        <v>48</v>
      </c>
      <c r="AL44" s="170">
        <v>48</v>
      </c>
      <c r="AM44" s="170">
        <v>48</v>
      </c>
      <c r="AN44" s="170">
        <v>48</v>
      </c>
      <c r="AO44" s="170">
        <v>48</v>
      </c>
      <c r="AP44" s="170">
        <v>48</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12</v>
      </c>
      <c r="AB45" s="170">
        <v>14</v>
      </c>
      <c r="AC45" s="170">
        <v>13</v>
      </c>
      <c r="AD45" s="170">
        <v>13</v>
      </c>
      <c r="AE45" s="170">
        <v>12</v>
      </c>
      <c r="AF45" s="170">
        <v>12</v>
      </c>
      <c r="AG45" s="170">
        <v>11</v>
      </c>
      <c r="AH45" s="170">
        <v>9</v>
      </c>
      <c r="AI45" s="170">
        <v>9</v>
      </c>
      <c r="AJ45" s="170">
        <v>10</v>
      </c>
      <c r="AK45" s="170">
        <v>9</v>
      </c>
      <c r="AL45" s="170">
        <v>6</v>
      </c>
      <c r="AM45" s="170">
        <v>6</v>
      </c>
      <c r="AN45" s="170">
        <v>5</v>
      </c>
      <c r="AO45" s="170">
        <v>9</v>
      </c>
      <c r="AP45" s="170">
        <v>10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74</v>
      </c>
      <c r="AA47" s="221">
        <v>4</v>
      </c>
      <c r="AB47" s="221">
        <v>0</v>
      </c>
      <c r="AC47" s="221">
        <v>14</v>
      </c>
      <c r="AD47" s="221">
        <v>3</v>
      </c>
      <c r="AE47" s="221">
        <v>60</v>
      </c>
      <c r="AF47" s="221">
        <v>2</v>
      </c>
      <c r="AG47" s="222">
        <v>83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3</v>
      </c>
      <c r="AB56" s="221">
        <v>2</v>
      </c>
      <c r="AC56" s="221">
        <v>2</v>
      </c>
      <c r="AD56" s="221">
        <v>2</v>
      </c>
      <c r="AE56" s="221">
        <v>2</v>
      </c>
      <c r="AF56" s="221">
        <v>2</v>
      </c>
      <c r="AG56" s="221">
        <v>2</v>
      </c>
      <c r="AH56" s="169">
        <v>2</v>
      </c>
      <c r="AI56" s="169">
        <v>2</v>
      </c>
      <c r="AJ56" s="169">
        <v>2</v>
      </c>
      <c r="AK56" s="169">
        <v>2</v>
      </c>
      <c r="AL56" s="169">
        <v>2</v>
      </c>
      <c r="AM56" s="169">
        <v>2</v>
      </c>
      <c r="AN56" s="169">
        <v>2</v>
      </c>
      <c r="AO56" s="169">
        <v>3</v>
      </c>
      <c r="AP56" s="169">
        <v>3</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2</v>
      </c>
      <c r="AF57" s="221">
        <v>2</v>
      </c>
      <c r="AG57" s="221">
        <v>3</v>
      </c>
      <c r="AH57" s="169">
        <v>4</v>
      </c>
      <c r="AI57" s="169">
        <v>4</v>
      </c>
      <c r="AJ57" s="169">
        <v>3</v>
      </c>
      <c r="AK57" s="169">
        <v>3</v>
      </c>
      <c r="AL57" s="169">
        <v>2</v>
      </c>
      <c r="AM57" s="169">
        <v>2</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39</v>
      </c>
      <c r="AB58" s="221">
        <v>37</v>
      </c>
      <c r="AC58" s="221">
        <v>37</v>
      </c>
      <c r="AD58" s="221">
        <v>35</v>
      </c>
      <c r="AE58" s="221">
        <v>30</v>
      </c>
      <c r="AF58" s="221">
        <v>26</v>
      </c>
      <c r="AG58" s="221">
        <v>27</v>
      </c>
      <c r="AH58" s="169">
        <v>27</v>
      </c>
      <c r="AI58" s="169">
        <v>25</v>
      </c>
      <c r="AJ58" s="169">
        <v>22</v>
      </c>
      <c r="AK58" s="169">
        <v>21</v>
      </c>
      <c r="AL58" s="169">
        <v>20</v>
      </c>
      <c r="AM58" s="169">
        <v>20</v>
      </c>
      <c r="AN58" s="169">
        <v>28</v>
      </c>
      <c r="AO58" s="169">
        <v>34</v>
      </c>
      <c r="AP58" s="169">
        <v>34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0</v>
      </c>
      <c r="AF59" s="221">
        <v>2</v>
      </c>
      <c r="AG59" s="221">
        <v>2</v>
      </c>
      <c r="AH59" s="169">
        <v>2</v>
      </c>
      <c r="AI59" s="169">
        <v>4</v>
      </c>
      <c r="AJ59" s="169">
        <v>7</v>
      </c>
      <c r="AK59" s="169">
        <v>5</v>
      </c>
      <c r="AL59" s="169">
        <v>1</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48</v>
      </c>
      <c r="AB60" s="222">
        <v>48</v>
      </c>
      <c r="AC60" s="222">
        <v>48</v>
      </c>
      <c r="AD60" s="222">
        <v>48</v>
      </c>
      <c r="AE60" s="222">
        <v>48</v>
      </c>
      <c r="AF60" s="222">
        <v>48</v>
      </c>
      <c r="AG60" s="222">
        <v>48</v>
      </c>
      <c r="AH60" s="170">
        <v>48</v>
      </c>
      <c r="AI60" s="170">
        <v>48</v>
      </c>
      <c r="AJ60" s="170">
        <v>48</v>
      </c>
      <c r="AK60" s="170">
        <v>48</v>
      </c>
      <c r="AL60" s="170">
        <v>48</v>
      </c>
      <c r="AM60" s="170">
        <v>48</v>
      </c>
      <c r="AN60" s="170">
        <v>48</v>
      </c>
      <c r="AO60" s="170">
        <v>48</v>
      </c>
      <c r="AP60" s="170">
        <v>48</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9</v>
      </c>
      <c r="AB61" s="222">
        <v>11</v>
      </c>
      <c r="AC61" s="222">
        <v>11</v>
      </c>
      <c r="AD61" s="222">
        <v>12</v>
      </c>
      <c r="AE61" s="222">
        <v>16</v>
      </c>
      <c r="AF61" s="222">
        <v>18</v>
      </c>
      <c r="AG61" s="222">
        <v>16</v>
      </c>
      <c r="AH61" s="170">
        <v>15</v>
      </c>
      <c r="AI61" s="170">
        <v>15</v>
      </c>
      <c r="AJ61" s="170">
        <v>16</v>
      </c>
      <c r="AK61" s="170">
        <v>19</v>
      </c>
      <c r="AL61" s="170">
        <v>25</v>
      </c>
      <c r="AM61" s="170">
        <v>25</v>
      </c>
      <c r="AN61" s="170">
        <v>17</v>
      </c>
      <c r="AO61" s="170">
        <v>14</v>
      </c>
      <c r="AP61" s="170">
        <v>14</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74</v>
      </c>
      <c r="AA63" s="221">
        <v>0</v>
      </c>
      <c r="AB63" s="221">
        <v>0</v>
      </c>
      <c r="AC63" s="221">
        <v>3</v>
      </c>
      <c r="AD63" s="221">
        <v>5</v>
      </c>
      <c r="AE63" s="221">
        <v>72</v>
      </c>
      <c r="AF63" s="221">
        <v>16</v>
      </c>
      <c r="AG63" s="222">
        <v>96</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74</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4</v>
      </c>
      <c r="AF72" s="169">
        <v>4</v>
      </c>
      <c r="AG72" s="169">
        <v>4</v>
      </c>
      <c r="AH72" s="169">
        <v>4</v>
      </c>
      <c r="AI72" s="169">
        <v>4</v>
      </c>
      <c r="AJ72" s="169">
        <v>4</v>
      </c>
      <c r="AK72" s="169">
        <v>4</v>
      </c>
      <c r="AL72" s="169">
        <v>1</v>
      </c>
      <c r="AM72" s="169">
        <v>1</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2</v>
      </c>
      <c r="AH75" s="169">
        <v>2</v>
      </c>
      <c r="AI75" s="169">
        <v>2</v>
      </c>
      <c r="AJ75" s="169">
        <v>2</v>
      </c>
      <c r="AK75" s="169">
        <v>2</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36</v>
      </c>
      <c r="AB76" s="169">
        <v>34</v>
      </c>
      <c r="AC76" s="169">
        <v>35</v>
      </c>
      <c r="AD76" s="169">
        <v>34</v>
      </c>
      <c r="AE76" s="169">
        <v>32</v>
      </c>
      <c r="AF76" s="169">
        <v>32</v>
      </c>
      <c r="AG76" s="169">
        <v>31</v>
      </c>
      <c r="AH76" s="169">
        <v>31</v>
      </c>
      <c r="AI76" s="169">
        <v>31</v>
      </c>
      <c r="AJ76" s="169">
        <v>30</v>
      </c>
      <c r="AK76" s="169">
        <v>31</v>
      </c>
      <c r="AL76" s="169">
        <v>39</v>
      </c>
      <c r="AM76" s="169">
        <v>39</v>
      </c>
      <c r="AN76" s="169">
        <v>40</v>
      </c>
      <c r="AO76" s="169">
        <v>39</v>
      </c>
      <c r="AP76" s="169">
        <v>38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1</v>
      </c>
      <c r="AI77" s="169">
        <v>1</v>
      </c>
      <c r="AJ77" s="169">
        <v>1</v>
      </c>
      <c r="AK77" s="169">
        <v>1</v>
      </c>
      <c r="AL77" s="169">
        <v>1</v>
      </c>
      <c r="AM77" s="169">
        <v>1</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48</v>
      </c>
      <c r="AB78" s="170">
        <v>48</v>
      </c>
      <c r="AC78" s="170">
        <v>48</v>
      </c>
      <c r="AD78" s="170">
        <v>48</v>
      </c>
      <c r="AE78" s="170">
        <v>48</v>
      </c>
      <c r="AF78" s="170">
        <v>48</v>
      </c>
      <c r="AG78" s="170">
        <v>48</v>
      </c>
      <c r="AH78" s="170">
        <v>48</v>
      </c>
      <c r="AI78" s="170">
        <v>48</v>
      </c>
      <c r="AJ78" s="170">
        <v>48</v>
      </c>
      <c r="AK78" s="170">
        <v>48</v>
      </c>
      <c r="AL78" s="170">
        <v>48</v>
      </c>
      <c r="AM78" s="170">
        <v>48</v>
      </c>
      <c r="AN78" s="170">
        <v>48</v>
      </c>
      <c r="AO78" s="170">
        <v>48</v>
      </c>
      <c r="AP78" s="170">
        <v>48</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12</v>
      </c>
      <c r="AB79" s="170">
        <v>14</v>
      </c>
      <c r="AC79" s="170">
        <v>13</v>
      </c>
      <c r="AD79" s="170">
        <v>13</v>
      </c>
      <c r="AE79" s="170">
        <v>12</v>
      </c>
      <c r="AF79" s="170">
        <v>12</v>
      </c>
      <c r="AG79" s="170">
        <v>11</v>
      </c>
      <c r="AH79" s="170">
        <v>10</v>
      </c>
      <c r="AI79" s="170">
        <v>10</v>
      </c>
      <c r="AJ79" s="170">
        <v>11</v>
      </c>
      <c r="AK79" s="170">
        <v>10</v>
      </c>
      <c r="AL79" s="170">
        <v>7</v>
      </c>
      <c r="AM79" s="170">
        <v>7</v>
      </c>
      <c r="AN79" s="170">
        <v>6</v>
      </c>
      <c r="AO79" s="170">
        <v>9</v>
      </c>
      <c r="AP79" s="170">
        <v>10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v>
      </c>
      <c r="AB81" s="221">
        <v>0</v>
      </c>
      <c r="AC81" s="221">
        <v>14</v>
      </c>
      <c r="AD81" s="221">
        <v>3</v>
      </c>
      <c r="AE81" s="221">
        <v>60</v>
      </c>
      <c r="AF81" s="221">
        <v>2</v>
      </c>
      <c r="AG81" s="222">
        <v>83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2</v>
      </c>
      <c r="AF91" s="221">
        <v>2</v>
      </c>
      <c r="AG91" s="221">
        <v>3</v>
      </c>
      <c r="AH91" s="169">
        <v>4</v>
      </c>
      <c r="AI91" s="169">
        <v>4</v>
      </c>
      <c r="AJ91" s="169">
        <v>3</v>
      </c>
      <c r="AK91" s="169">
        <v>3</v>
      </c>
      <c r="AL91" s="169">
        <v>2</v>
      </c>
      <c r="AM91" s="169">
        <v>2</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39</v>
      </c>
      <c r="AB92" s="221">
        <v>37</v>
      </c>
      <c r="AC92" s="221">
        <v>37</v>
      </c>
      <c r="AD92" s="221">
        <v>35</v>
      </c>
      <c r="AE92" s="221">
        <v>30</v>
      </c>
      <c r="AF92" s="221">
        <v>26</v>
      </c>
      <c r="AG92" s="221">
        <v>27</v>
      </c>
      <c r="AH92" s="169">
        <v>27</v>
      </c>
      <c r="AI92" s="169">
        <v>25</v>
      </c>
      <c r="AJ92" s="169">
        <v>22</v>
      </c>
      <c r="AK92" s="169">
        <v>21</v>
      </c>
      <c r="AL92" s="169">
        <v>20</v>
      </c>
      <c r="AM92" s="169">
        <v>20</v>
      </c>
      <c r="AN92" s="169">
        <v>28</v>
      </c>
      <c r="AO92" s="169">
        <v>34</v>
      </c>
      <c r="AP92" s="169">
        <v>34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0</v>
      </c>
      <c r="AF93" s="221">
        <v>2</v>
      </c>
      <c r="AG93" s="221">
        <v>2</v>
      </c>
      <c r="AH93" s="169">
        <v>2</v>
      </c>
      <c r="AI93" s="169">
        <v>4</v>
      </c>
      <c r="AJ93" s="169">
        <v>7</v>
      </c>
      <c r="AK93" s="169">
        <v>5</v>
      </c>
      <c r="AL93" s="169">
        <v>1</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48</v>
      </c>
      <c r="AB94" s="222">
        <v>48</v>
      </c>
      <c r="AC94" s="222">
        <v>48</v>
      </c>
      <c r="AD94" s="222">
        <v>48</v>
      </c>
      <c r="AE94" s="222">
        <v>48</v>
      </c>
      <c r="AF94" s="222">
        <v>48</v>
      </c>
      <c r="AG94" s="222">
        <v>48</v>
      </c>
      <c r="AH94" s="170">
        <v>48</v>
      </c>
      <c r="AI94" s="170">
        <v>48</v>
      </c>
      <c r="AJ94" s="170">
        <v>48</v>
      </c>
      <c r="AK94" s="170">
        <v>48</v>
      </c>
      <c r="AL94" s="170">
        <v>48</v>
      </c>
      <c r="AM94" s="170">
        <v>48</v>
      </c>
      <c r="AN94" s="170">
        <v>48</v>
      </c>
      <c r="AO94" s="170">
        <v>48</v>
      </c>
      <c r="AP94" s="170">
        <v>48</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9</v>
      </c>
      <c r="AB95" s="222">
        <v>11</v>
      </c>
      <c r="AC95" s="222">
        <v>11</v>
      </c>
      <c r="AD95" s="222">
        <v>12</v>
      </c>
      <c r="AE95" s="222">
        <v>16</v>
      </c>
      <c r="AF95" s="222">
        <v>18</v>
      </c>
      <c r="AG95" s="222">
        <v>16</v>
      </c>
      <c r="AH95" s="170">
        <v>15</v>
      </c>
      <c r="AI95" s="170">
        <v>15</v>
      </c>
      <c r="AJ95" s="170">
        <v>16</v>
      </c>
      <c r="AK95" s="170">
        <v>19</v>
      </c>
      <c r="AL95" s="170">
        <v>25</v>
      </c>
      <c r="AM95" s="170">
        <v>25</v>
      </c>
      <c r="AN95" s="170">
        <v>17</v>
      </c>
      <c r="AO95" s="170">
        <v>14</v>
      </c>
      <c r="AP95" s="170">
        <v>14</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74</v>
      </c>
      <c r="AA97" s="221">
        <v>0</v>
      </c>
      <c r="AB97" s="221">
        <v>0</v>
      </c>
      <c r="AC97" s="221">
        <v>3</v>
      </c>
      <c r="AD97" s="221">
        <v>5</v>
      </c>
      <c r="AE97" s="221">
        <v>72</v>
      </c>
      <c r="AF97" s="221">
        <v>16</v>
      </c>
      <c r="AG97" s="222">
        <v>96</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43</v>
      </c>
      <c r="D8" s="67"/>
      <c r="E8" s="67"/>
      <c r="F8" s="67"/>
      <c r="G8" s="67"/>
      <c r="H8" s="67"/>
      <c r="I8" s="255"/>
      <c r="J8" s="255"/>
      <c r="K8" s="255"/>
      <c r="L8" s="67"/>
      <c r="M8" s="67"/>
      <c r="N8" s="70" t="s">
        <v>27</v>
      </c>
      <c r="O8" s="69" t="s">
        <v>43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139</v>
      </c>
      <c r="D12" s="82">
        <v>0</v>
      </c>
      <c r="E12" s="82">
        <v>140</v>
      </c>
      <c r="F12" s="84"/>
      <c r="G12" s="67"/>
      <c r="H12" s="67"/>
      <c r="I12" s="67"/>
      <c r="J12" s="67"/>
      <c r="K12" s="67"/>
      <c r="L12" s="67"/>
      <c r="M12" s="67"/>
      <c r="N12" s="213">
        <v>1</v>
      </c>
      <c r="O12" s="213">
        <v>139</v>
      </c>
      <c r="P12" s="213">
        <v>0</v>
      </c>
      <c r="Q12" s="83">
        <v>140</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43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13</v>
      </c>
      <c r="AE38" s="169">
        <v>13</v>
      </c>
      <c r="AF38" s="169">
        <v>13</v>
      </c>
      <c r="AG38" s="169">
        <v>13</v>
      </c>
      <c r="AH38" s="169">
        <v>13</v>
      </c>
      <c r="AI38" s="169">
        <v>13</v>
      </c>
      <c r="AJ38" s="169">
        <v>13</v>
      </c>
      <c r="AK38" s="169">
        <v>12</v>
      </c>
      <c r="AL38" s="169">
        <v>12</v>
      </c>
      <c r="AM38" s="169">
        <v>11</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1</v>
      </c>
      <c r="AB39" s="169">
        <v>1</v>
      </c>
      <c r="AC39" s="169">
        <v>1</v>
      </c>
      <c r="AD39" s="169">
        <v>1</v>
      </c>
      <c r="AE39" s="169">
        <v>1</v>
      </c>
      <c r="AF39" s="169">
        <v>1</v>
      </c>
      <c r="AG39" s="169">
        <v>1</v>
      </c>
      <c r="AH39" s="169">
        <v>1</v>
      </c>
      <c r="AI39" s="169">
        <v>1</v>
      </c>
      <c r="AJ39" s="169">
        <v>1</v>
      </c>
      <c r="AK39" s="169">
        <v>1</v>
      </c>
      <c r="AL39" s="169">
        <v>1</v>
      </c>
      <c r="AM39" s="169">
        <v>1</v>
      </c>
      <c r="AN39" s="169">
        <v>1</v>
      </c>
      <c r="AO39" s="169">
        <v>1</v>
      </c>
      <c r="AP39" s="169">
        <v>1</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6</v>
      </c>
      <c r="AB40" s="169">
        <v>2</v>
      </c>
      <c r="AC40" s="169">
        <v>2</v>
      </c>
      <c r="AD40" s="169">
        <v>3</v>
      </c>
      <c r="AE40" s="169">
        <v>3</v>
      </c>
      <c r="AF40" s="169">
        <v>5</v>
      </c>
      <c r="AG40" s="169">
        <v>3</v>
      </c>
      <c r="AH40" s="169">
        <v>3</v>
      </c>
      <c r="AI40" s="169">
        <v>1</v>
      </c>
      <c r="AJ40" s="169">
        <v>3</v>
      </c>
      <c r="AK40" s="169">
        <v>2</v>
      </c>
      <c r="AL40" s="169">
        <v>4</v>
      </c>
      <c r="AM40" s="169">
        <v>7</v>
      </c>
      <c r="AN40" s="169">
        <v>9</v>
      </c>
      <c r="AO40" s="169">
        <v>9</v>
      </c>
      <c r="AP40" s="169">
        <v>9</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5</v>
      </c>
      <c r="AE41" s="169">
        <v>5</v>
      </c>
      <c r="AF41" s="169">
        <v>12</v>
      </c>
      <c r="AG41" s="169">
        <v>15</v>
      </c>
      <c r="AH41" s="169">
        <v>17</v>
      </c>
      <c r="AI41" s="169">
        <v>14</v>
      </c>
      <c r="AJ41" s="169">
        <v>15</v>
      </c>
      <c r="AK41" s="169">
        <v>12</v>
      </c>
      <c r="AL41" s="169">
        <v>12</v>
      </c>
      <c r="AM41" s="169">
        <v>8</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131</v>
      </c>
      <c r="AB42" s="169">
        <v>87</v>
      </c>
      <c r="AC42" s="169">
        <v>90</v>
      </c>
      <c r="AD42" s="169">
        <v>94</v>
      </c>
      <c r="AE42" s="169">
        <v>79</v>
      </c>
      <c r="AF42" s="169">
        <v>80</v>
      </c>
      <c r="AG42" s="169">
        <v>79</v>
      </c>
      <c r="AH42" s="169">
        <v>82</v>
      </c>
      <c r="AI42" s="169">
        <v>77</v>
      </c>
      <c r="AJ42" s="169">
        <v>87</v>
      </c>
      <c r="AK42" s="169">
        <v>80</v>
      </c>
      <c r="AL42" s="169">
        <v>88</v>
      </c>
      <c r="AM42" s="169">
        <v>94</v>
      </c>
      <c r="AN42" s="169">
        <v>122</v>
      </c>
      <c r="AO42" s="169">
        <v>121</v>
      </c>
      <c r="AP42" s="169">
        <v>120</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5</v>
      </c>
      <c r="AE43" s="169">
        <v>3</v>
      </c>
      <c r="AF43" s="169">
        <v>10</v>
      </c>
      <c r="AG43" s="169">
        <v>5</v>
      </c>
      <c r="AH43" s="169">
        <v>11</v>
      </c>
      <c r="AI43" s="169">
        <v>3</v>
      </c>
      <c r="AJ43" s="169">
        <v>9</v>
      </c>
      <c r="AK43" s="169">
        <v>7</v>
      </c>
      <c r="AL43" s="169">
        <v>20</v>
      </c>
      <c r="AM43" s="169">
        <v>17</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140</v>
      </c>
      <c r="AB44" s="170">
        <v>140</v>
      </c>
      <c r="AC44" s="170">
        <v>140</v>
      </c>
      <c r="AD44" s="170">
        <v>140</v>
      </c>
      <c r="AE44" s="170">
        <v>140</v>
      </c>
      <c r="AF44" s="170">
        <v>140</v>
      </c>
      <c r="AG44" s="170">
        <v>140</v>
      </c>
      <c r="AH44" s="170">
        <v>140</v>
      </c>
      <c r="AI44" s="170">
        <v>140</v>
      </c>
      <c r="AJ44" s="170">
        <v>140</v>
      </c>
      <c r="AK44" s="170">
        <v>140</v>
      </c>
      <c r="AL44" s="170">
        <v>140</v>
      </c>
      <c r="AM44" s="170">
        <v>140</v>
      </c>
      <c r="AN44" s="170">
        <v>140</v>
      </c>
      <c r="AO44" s="170">
        <v>140</v>
      </c>
      <c r="AP44" s="170">
        <v>140</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8</v>
      </c>
      <c r="AB45" s="170">
        <v>52</v>
      </c>
      <c r="AC45" s="170">
        <v>49</v>
      </c>
      <c r="AD45" s="170">
        <v>22</v>
      </c>
      <c r="AE45" s="170">
        <v>39</v>
      </c>
      <c r="AF45" s="170">
        <v>24</v>
      </c>
      <c r="AG45" s="170">
        <v>27</v>
      </c>
      <c r="AH45" s="170">
        <v>16</v>
      </c>
      <c r="AI45" s="170">
        <v>32</v>
      </c>
      <c r="AJ45" s="170">
        <v>15</v>
      </c>
      <c r="AK45" s="170">
        <v>28</v>
      </c>
      <c r="AL45" s="170">
        <v>7</v>
      </c>
      <c r="AM45" s="170">
        <v>9</v>
      </c>
      <c r="AN45" s="170">
        <v>17</v>
      </c>
      <c r="AO45" s="170">
        <v>18</v>
      </c>
      <c r="AP45" s="170">
        <v>19</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43</v>
      </c>
      <c r="AA47" s="221">
        <v>13</v>
      </c>
      <c r="AB47" s="221">
        <v>1</v>
      </c>
      <c r="AC47" s="221">
        <v>25</v>
      </c>
      <c r="AD47" s="221">
        <v>20</v>
      </c>
      <c r="AE47" s="221">
        <v>220</v>
      </c>
      <c r="AF47" s="221">
        <v>46</v>
      </c>
      <c r="AG47" s="222">
        <v>325</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1</v>
      </c>
      <c r="AB55" s="221">
        <v>1</v>
      </c>
      <c r="AC55" s="221">
        <v>1</v>
      </c>
      <c r="AD55" s="221">
        <v>1</v>
      </c>
      <c r="AE55" s="221">
        <v>1</v>
      </c>
      <c r="AF55" s="221">
        <v>1</v>
      </c>
      <c r="AG55" s="221">
        <v>1</v>
      </c>
      <c r="AH55" s="169">
        <v>1</v>
      </c>
      <c r="AI55" s="169">
        <v>1</v>
      </c>
      <c r="AJ55" s="169">
        <v>1</v>
      </c>
      <c r="AK55" s="169">
        <v>1</v>
      </c>
      <c r="AL55" s="169">
        <v>0</v>
      </c>
      <c r="AM55" s="169">
        <v>0</v>
      </c>
      <c r="AN55" s="169">
        <v>1</v>
      </c>
      <c r="AO55" s="169">
        <v>1</v>
      </c>
      <c r="AP55" s="169">
        <v>1</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4</v>
      </c>
      <c r="AC56" s="221">
        <v>3</v>
      </c>
      <c r="AD56" s="221">
        <v>4</v>
      </c>
      <c r="AE56" s="221">
        <v>4</v>
      </c>
      <c r="AF56" s="221">
        <v>3</v>
      </c>
      <c r="AG56" s="221">
        <v>3</v>
      </c>
      <c r="AH56" s="169">
        <v>4</v>
      </c>
      <c r="AI56" s="169">
        <v>4</v>
      </c>
      <c r="AJ56" s="169">
        <v>4</v>
      </c>
      <c r="AK56" s="169">
        <v>5</v>
      </c>
      <c r="AL56" s="169">
        <v>4</v>
      </c>
      <c r="AM56" s="169">
        <v>4</v>
      </c>
      <c r="AN56" s="169">
        <v>4</v>
      </c>
      <c r="AO56" s="169">
        <v>6</v>
      </c>
      <c r="AP56" s="169">
        <v>5</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5</v>
      </c>
      <c r="AE57" s="221">
        <v>13</v>
      </c>
      <c r="AF57" s="221">
        <v>15</v>
      </c>
      <c r="AG57" s="221">
        <v>15</v>
      </c>
      <c r="AH57" s="169">
        <v>17</v>
      </c>
      <c r="AI57" s="169">
        <v>17</v>
      </c>
      <c r="AJ57" s="169">
        <v>14</v>
      </c>
      <c r="AK57" s="169">
        <v>14</v>
      </c>
      <c r="AL57" s="169">
        <v>8</v>
      </c>
      <c r="AM57" s="169">
        <v>9</v>
      </c>
      <c r="AN57" s="169">
        <v>7</v>
      </c>
      <c r="AO57" s="169">
        <v>1</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131</v>
      </c>
      <c r="AB58" s="221">
        <v>129</v>
      </c>
      <c r="AC58" s="221">
        <v>114</v>
      </c>
      <c r="AD58" s="221">
        <v>116</v>
      </c>
      <c r="AE58" s="221">
        <v>93</v>
      </c>
      <c r="AF58" s="221">
        <v>80</v>
      </c>
      <c r="AG58" s="221">
        <v>87</v>
      </c>
      <c r="AH58" s="169">
        <v>85</v>
      </c>
      <c r="AI58" s="169">
        <v>91</v>
      </c>
      <c r="AJ58" s="169">
        <v>79</v>
      </c>
      <c r="AK58" s="169">
        <v>87</v>
      </c>
      <c r="AL58" s="169">
        <v>94</v>
      </c>
      <c r="AM58" s="169">
        <v>97</v>
      </c>
      <c r="AN58" s="169">
        <v>101</v>
      </c>
      <c r="AO58" s="169">
        <v>125</v>
      </c>
      <c r="AP58" s="169">
        <v>128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4</v>
      </c>
      <c r="AE59" s="221">
        <v>4</v>
      </c>
      <c r="AF59" s="221">
        <v>3</v>
      </c>
      <c r="AG59" s="221">
        <v>5</v>
      </c>
      <c r="AH59" s="169">
        <v>4</v>
      </c>
      <c r="AI59" s="169">
        <v>8</v>
      </c>
      <c r="AJ59" s="169">
        <v>6</v>
      </c>
      <c r="AK59" s="169">
        <v>9</v>
      </c>
      <c r="AL59" s="169">
        <v>4</v>
      </c>
      <c r="AM59" s="169">
        <v>5</v>
      </c>
      <c r="AN59" s="169">
        <v>3</v>
      </c>
      <c r="AO59" s="169">
        <v>3</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140</v>
      </c>
      <c r="AB60" s="222">
        <v>140</v>
      </c>
      <c r="AC60" s="222">
        <v>140</v>
      </c>
      <c r="AD60" s="222">
        <v>140</v>
      </c>
      <c r="AE60" s="222">
        <v>140</v>
      </c>
      <c r="AF60" s="222">
        <v>140</v>
      </c>
      <c r="AG60" s="222">
        <v>140</v>
      </c>
      <c r="AH60" s="170">
        <v>140</v>
      </c>
      <c r="AI60" s="170">
        <v>140</v>
      </c>
      <c r="AJ60" s="170">
        <v>140</v>
      </c>
      <c r="AK60" s="170">
        <v>140</v>
      </c>
      <c r="AL60" s="170">
        <v>140</v>
      </c>
      <c r="AM60" s="170">
        <v>140</v>
      </c>
      <c r="AN60" s="170">
        <v>140</v>
      </c>
      <c r="AO60" s="170">
        <v>140</v>
      </c>
      <c r="AP60" s="170">
        <v>140</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10</v>
      </c>
      <c r="AC61" s="222">
        <v>25</v>
      </c>
      <c r="AD61" s="222">
        <v>14</v>
      </c>
      <c r="AE61" s="222">
        <v>29</v>
      </c>
      <c r="AF61" s="222">
        <v>41</v>
      </c>
      <c r="AG61" s="222">
        <v>32</v>
      </c>
      <c r="AH61" s="170">
        <v>33</v>
      </c>
      <c r="AI61" s="170">
        <v>23</v>
      </c>
      <c r="AJ61" s="170">
        <v>40</v>
      </c>
      <c r="AK61" s="170">
        <v>29</v>
      </c>
      <c r="AL61" s="170">
        <v>34</v>
      </c>
      <c r="AM61" s="170">
        <v>29</v>
      </c>
      <c r="AN61" s="170">
        <v>28</v>
      </c>
      <c r="AO61" s="170">
        <v>10</v>
      </c>
      <c r="AP61" s="170">
        <v>11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43</v>
      </c>
      <c r="AA63" s="221">
        <v>0</v>
      </c>
      <c r="AB63" s="221">
        <v>2</v>
      </c>
      <c r="AC63" s="221">
        <v>12</v>
      </c>
      <c r="AD63" s="221">
        <v>20</v>
      </c>
      <c r="AE63" s="221">
        <v>265</v>
      </c>
      <c r="AF63" s="221">
        <v>35</v>
      </c>
      <c r="AG63" s="222">
        <v>334</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43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13</v>
      </c>
      <c r="AE72" s="169">
        <v>13</v>
      </c>
      <c r="AF72" s="169">
        <v>13</v>
      </c>
      <c r="AG72" s="169">
        <v>13</v>
      </c>
      <c r="AH72" s="169">
        <v>13</v>
      </c>
      <c r="AI72" s="169">
        <v>13</v>
      </c>
      <c r="AJ72" s="169">
        <v>13</v>
      </c>
      <c r="AK72" s="169">
        <v>12</v>
      </c>
      <c r="AL72" s="169">
        <v>12</v>
      </c>
      <c r="AM72" s="169">
        <v>11</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1</v>
      </c>
      <c r="AB73" s="169">
        <v>1</v>
      </c>
      <c r="AC73" s="169">
        <v>1</v>
      </c>
      <c r="AD73" s="169">
        <v>1</v>
      </c>
      <c r="AE73" s="169">
        <v>1</v>
      </c>
      <c r="AF73" s="169">
        <v>1</v>
      </c>
      <c r="AG73" s="169">
        <v>1</v>
      </c>
      <c r="AH73" s="169">
        <v>1</v>
      </c>
      <c r="AI73" s="169">
        <v>1</v>
      </c>
      <c r="AJ73" s="169">
        <v>1</v>
      </c>
      <c r="AK73" s="169">
        <v>1</v>
      </c>
      <c r="AL73" s="169">
        <v>1</v>
      </c>
      <c r="AM73" s="169">
        <v>1</v>
      </c>
      <c r="AN73" s="169">
        <v>1</v>
      </c>
      <c r="AO73" s="169">
        <v>1</v>
      </c>
      <c r="AP73" s="169">
        <v>1</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5</v>
      </c>
      <c r="AE75" s="169">
        <v>5</v>
      </c>
      <c r="AF75" s="169">
        <v>12</v>
      </c>
      <c r="AG75" s="169">
        <v>15</v>
      </c>
      <c r="AH75" s="169">
        <v>17</v>
      </c>
      <c r="AI75" s="169">
        <v>14</v>
      </c>
      <c r="AJ75" s="169">
        <v>15</v>
      </c>
      <c r="AK75" s="169">
        <v>12</v>
      </c>
      <c r="AL75" s="169">
        <v>12</v>
      </c>
      <c r="AM75" s="169">
        <v>8</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130</v>
      </c>
      <c r="AB76" s="169">
        <v>87</v>
      </c>
      <c r="AC76" s="169">
        <v>90</v>
      </c>
      <c r="AD76" s="169">
        <v>94</v>
      </c>
      <c r="AE76" s="169">
        <v>79</v>
      </c>
      <c r="AF76" s="169">
        <v>80</v>
      </c>
      <c r="AG76" s="169">
        <v>79</v>
      </c>
      <c r="AH76" s="169">
        <v>82</v>
      </c>
      <c r="AI76" s="169">
        <v>77</v>
      </c>
      <c r="AJ76" s="169">
        <v>87</v>
      </c>
      <c r="AK76" s="169">
        <v>80</v>
      </c>
      <c r="AL76" s="169">
        <v>88</v>
      </c>
      <c r="AM76" s="169">
        <v>94</v>
      </c>
      <c r="AN76" s="169">
        <v>121</v>
      </c>
      <c r="AO76" s="169">
        <v>120</v>
      </c>
      <c r="AP76" s="169">
        <v>119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5</v>
      </c>
      <c r="AE77" s="169">
        <v>3</v>
      </c>
      <c r="AF77" s="169">
        <v>10</v>
      </c>
      <c r="AG77" s="169">
        <v>5</v>
      </c>
      <c r="AH77" s="169">
        <v>11</v>
      </c>
      <c r="AI77" s="169">
        <v>3</v>
      </c>
      <c r="AJ77" s="169">
        <v>9</v>
      </c>
      <c r="AK77" s="169">
        <v>7</v>
      </c>
      <c r="AL77" s="169">
        <v>19</v>
      </c>
      <c r="AM77" s="169">
        <v>17</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140</v>
      </c>
      <c r="AB78" s="170">
        <v>140</v>
      </c>
      <c r="AC78" s="170">
        <v>140</v>
      </c>
      <c r="AD78" s="170">
        <v>140</v>
      </c>
      <c r="AE78" s="170">
        <v>140</v>
      </c>
      <c r="AF78" s="170">
        <v>140</v>
      </c>
      <c r="AG78" s="170">
        <v>140</v>
      </c>
      <c r="AH78" s="170">
        <v>140</v>
      </c>
      <c r="AI78" s="170">
        <v>140</v>
      </c>
      <c r="AJ78" s="170">
        <v>140</v>
      </c>
      <c r="AK78" s="170">
        <v>140</v>
      </c>
      <c r="AL78" s="170">
        <v>140</v>
      </c>
      <c r="AM78" s="170">
        <v>140</v>
      </c>
      <c r="AN78" s="170">
        <v>140</v>
      </c>
      <c r="AO78" s="170">
        <v>140</v>
      </c>
      <c r="AP78" s="170">
        <v>140</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9</v>
      </c>
      <c r="AB79" s="170">
        <v>52</v>
      </c>
      <c r="AC79" s="170">
        <v>49</v>
      </c>
      <c r="AD79" s="170">
        <v>22</v>
      </c>
      <c r="AE79" s="170">
        <v>39</v>
      </c>
      <c r="AF79" s="170">
        <v>24</v>
      </c>
      <c r="AG79" s="170">
        <v>27</v>
      </c>
      <c r="AH79" s="170">
        <v>16</v>
      </c>
      <c r="AI79" s="170">
        <v>32</v>
      </c>
      <c r="AJ79" s="170">
        <v>15</v>
      </c>
      <c r="AK79" s="170">
        <v>28</v>
      </c>
      <c r="AL79" s="170">
        <v>8</v>
      </c>
      <c r="AM79" s="170">
        <v>9</v>
      </c>
      <c r="AN79" s="170">
        <v>18</v>
      </c>
      <c r="AO79" s="170">
        <v>19</v>
      </c>
      <c r="AP79" s="170">
        <v>20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13</v>
      </c>
      <c r="AB81" s="221">
        <v>1</v>
      </c>
      <c r="AC81" s="221">
        <v>25</v>
      </c>
      <c r="AD81" s="221">
        <v>20</v>
      </c>
      <c r="AE81" s="221">
        <v>220</v>
      </c>
      <c r="AF81" s="221">
        <v>46</v>
      </c>
      <c r="AG81" s="222">
        <v>325</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1</v>
      </c>
      <c r="AB89" s="221">
        <v>1</v>
      </c>
      <c r="AC89" s="221">
        <v>1</v>
      </c>
      <c r="AD89" s="221">
        <v>1</v>
      </c>
      <c r="AE89" s="221">
        <v>1</v>
      </c>
      <c r="AF89" s="221">
        <v>1</v>
      </c>
      <c r="AG89" s="221">
        <v>1</v>
      </c>
      <c r="AH89" s="169">
        <v>1</v>
      </c>
      <c r="AI89" s="169">
        <v>1</v>
      </c>
      <c r="AJ89" s="169">
        <v>1</v>
      </c>
      <c r="AK89" s="169">
        <v>1</v>
      </c>
      <c r="AL89" s="169">
        <v>0</v>
      </c>
      <c r="AM89" s="169">
        <v>0</v>
      </c>
      <c r="AN89" s="169">
        <v>1</v>
      </c>
      <c r="AO89" s="169">
        <v>1</v>
      </c>
      <c r="AP89" s="169">
        <v>1</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5</v>
      </c>
      <c r="AE91" s="221">
        <v>12</v>
      </c>
      <c r="AF91" s="221">
        <v>14</v>
      </c>
      <c r="AG91" s="221">
        <v>14</v>
      </c>
      <c r="AH91" s="169">
        <v>16</v>
      </c>
      <c r="AI91" s="169">
        <v>16</v>
      </c>
      <c r="AJ91" s="169">
        <v>13</v>
      </c>
      <c r="AK91" s="169">
        <v>13</v>
      </c>
      <c r="AL91" s="169">
        <v>7</v>
      </c>
      <c r="AM91" s="169">
        <v>8</v>
      </c>
      <c r="AN91" s="169">
        <v>7</v>
      </c>
      <c r="AO91" s="169">
        <v>1</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130</v>
      </c>
      <c r="AB92" s="221">
        <v>128</v>
      </c>
      <c r="AC92" s="221">
        <v>114</v>
      </c>
      <c r="AD92" s="221">
        <v>116</v>
      </c>
      <c r="AE92" s="221">
        <v>93</v>
      </c>
      <c r="AF92" s="221">
        <v>80</v>
      </c>
      <c r="AG92" s="221">
        <v>87</v>
      </c>
      <c r="AH92" s="169">
        <v>85</v>
      </c>
      <c r="AI92" s="169">
        <v>91</v>
      </c>
      <c r="AJ92" s="169">
        <v>79</v>
      </c>
      <c r="AK92" s="169">
        <v>87</v>
      </c>
      <c r="AL92" s="169">
        <v>94</v>
      </c>
      <c r="AM92" s="169">
        <v>97</v>
      </c>
      <c r="AN92" s="169">
        <v>101</v>
      </c>
      <c r="AO92" s="169">
        <v>125</v>
      </c>
      <c r="AP92" s="169">
        <v>128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4</v>
      </c>
      <c r="AE93" s="221">
        <v>4</v>
      </c>
      <c r="AF93" s="221">
        <v>3</v>
      </c>
      <c r="AG93" s="221">
        <v>5</v>
      </c>
      <c r="AH93" s="169">
        <v>4</v>
      </c>
      <c r="AI93" s="169">
        <v>8</v>
      </c>
      <c r="AJ93" s="169">
        <v>6</v>
      </c>
      <c r="AK93" s="169">
        <v>9</v>
      </c>
      <c r="AL93" s="169">
        <v>4</v>
      </c>
      <c r="AM93" s="169">
        <v>5</v>
      </c>
      <c r="AN93" s="169">
        <v>3</v>
      </c>
      <c r="AO93" s="169">
        <v>3</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140</v>
      </c>
      <c r="AB94" s="222">
        <v>140</v>
      </c>
      <c r="AC94" s="222">
        <v>140</v>
      </c>
      <c r="AD94" s="222">
        <v>140</v>
      </c>
      <c r="AE94" s="222">
        <v>140</v>
      </c>
      <c r="AF94" s="222">
        <v>140</v>
      </c>
      <c r="AG94" s="222">
        <v>140</v>
      </c>
      <c r="AH94" s="170">
        <v>140</v>
      </c>
      <c r="AI94" s="170">
        <v>140</v>
      </c>
      <c r="AJ94" s="170">
        <v>140</v>
      </c>
      <c r="AK94" s="170">
        <v>140</v>
      </c>
      <c r="AL94" s="170">
        <v>140</v>
      </c>
      <c r="AM94" s="170">
        <v>140</v>
      </c>
      <c r="AN94" s="170">
        <v>140</v>
      </c>
      <c r="AO94" s="170">
        <v>140</v>
      </c>
      <c r="AP94" s="170">
        <v>140</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9</v>
      </c>
      <c r="AB95" s="222">
        <v>11</v>
      </c>
      <c r="AC95" s="222">
        <v>25</v>
      </c>
      <c r="AD95" s="222">
        <v>14</v>
      </c>
      <c r="AE95" s="222">
        <v>30</v>
      </c>
      <c r="AF95" s="222">
        <v>42</v>
      </c>
      <c r="AG95" s="222">
        <v>33</v>
      </c>
      <c r="AH95" s="170">
        <v>34</v>
      </c>
      <c r="AI95" s="170">
        <v>24</v>
      </c>
      <c r="AJ95" s="170">
        <v>41</v>
      </c>
      <c r="AK95" s="170">
        <v>30</v>
      </c>
      <c r="AL95" s="170">
        <v>35</v>
      </c>
      <c r="AM95" s="170">
        <v>30</v>
      </c>
      <c r="AN95" s="170">
        <v>28</v>
      </c>
      <c r="AO95" s="170">
        <v>10</v>
      </c>
      <c r="AP95" s="170">
        <v>11</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43</v>
      </c>
      <c r="AA97" s="221">
        <v>0</v>
      </c>
      <c r="AB97" s="221">
        <v>2</v>
      </c>
      <c r="AC97" s="221">
        <v>12</v>
      </c>
      <c r="AD97" s="221">
        <v>20</v>
      </c>
      <c r="AE97" s="221">
        <v>265</v>
      </c>
      <c r="AF97" s="221">
        <v>35</v>
      </c>
      <c r="AG97" s="222">
        <v>334</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119</v>
      </c>
      <c r="D8" s="67"/>
      <c r="E8" s="67"/>
      <c r="F8" s="67"/>
      <c r="G8" s="67"/>
      <c r="H8" s="67"/>
      <c r="I8" s="255"/>
      <c r="J8" s="255"/>
      <c r="K8" s="255"/>
      <c r="L8" s="67"/>
      <c r="M8" s="67"/>
      <c r="N8" s="70" t="s">
        <v>27</v>
      </c>
      <c r="O8" s="69" t="s">
        <v>119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25</v>
      </c>
      <c r="D12" s="82">
        <v>2</v>
      </c>
      <c r="E12" s="82">
        <v>28</v>
      </c>
      <c r="F12" s="84"/>
      <c r="G12" s="67"/>
      <c r="H12" s="67"/>
      <c r="I12" s="67"/>
      <c r="J12" s="67"/>
      <c r="K12" s="67"/>
      <c r="L12" s="67"/>
      <c r="M12" s="67"/>
      <c r="N12" s="213">
        <v>1</v>
      </c>
      <c r="O12" s="213">
        <v>25</v>
      </c>
      <c r="P12" s="213">
        <v>2</v>
      </c>
      <c r="Q12" s="83">
        <v>28</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119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4</v>
      </c>
      <c r="AE38" s="169">
        <v>8</v>
      </c>
      <c r="AF38" s="169">
        <v>8</v>
      </c>
      <c r="AG38" s="169">
        <v>8</v>
      </c>
      <c r="AH38" s="169">
        <v>8</v>
      </c>
      <c r="AI38" s="169">
        <v>8</v>
      </c>
      <c r="AJ38" s="169">
        <v>8</v>
      </c>
      <c r="AK38" s="169">
        <v>8</v>
      </c>
      <c r="AL38" s="169">
        <v>8</v>
      </c>
      <c r="AM38" s="169">
        <v>6</v>
      </c>
      <c r="AN38" s="169">
        <v>3</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1</v>
      </c>
      <c r="AF40" s="169">
        <v>0</v>
      </c>
      <c r="AG40" s="169">
        <v>0</v>
      </c>
      <c r="AH40" s="169">
        <v>0</v>
      </c>
      <c r="AI40" s="169">
        <v>0</v>
      </c>
      <c r="AJ40" s="169">
        <v>0</v>
      </c>
      <c r="AK40" s="169">
        <v>0</v>
      </c>
      <c r="AL40" s="169">
        <v>1</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2</v>
      </c>
      <c r="AG41" s="169">
        <v>3</v>
      </c>
      <c r="AH41" s="169">
        <v>3</v>
      </c>
      <c r="AI41" s="169">
        <v>3</v>
      </c>
      <c r="AJ41" s="169">
        <v>3</v>
      </c>
      <c r="AK41" s="169">
        <v>3</v>
      </c>
      <c r="AL41" s="169">
        <v>3</v>
      </c>
      <c r="AM41" s="169">
        <v>2</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23</v>
      </c>
      <c r="AB42" s="169">
        <v>22</v>
      </c>
      <c r="AC42" s="169">
        <v>23</v>
      </c>
      <c r="AD42" s="169">
        <v>21</v>
      </c>
      <c r="AE42" s="169">
        <v>21</v>
      </c>
      <c r="AF42" s="169">
        <v>20</v>
      </c>
      <c r="AG42" s="169">
        <v>20</v>
      </c>
      <c r="AH42" s="169">
        <v>19</v>
      </c>
      <c r="AI42" s="169">
        <v>20</v>
      </c>
      <c r="AJ42" s="169">
        <v>21</v>
      </c>
      <c r="AK42" s="169">
        <v>19</v>
      </c>
      <c r="AL42" s="169">
        <v>20</v>
      </c>
      <c r="AM42" s="169">
        <v>21</v>
      </c>
      <c r="AN42" s="169">
        <v>21</v>
      </c>
      <c r="AO42" s="169">
        <v>20</v>
      </c>
      <c r="AP42" s="169">
        <v>21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1</v>
      </c>
      <c r="AG43" s="169">
        <v>1</v>
      </c>
      <c r="AH43" s="169">
        <v>1</v>
      </c>
      <c r="AI43" s="169">
        <v>2</v>
      </c>
      <c r="AJ43" s="169">
        <v>0</v>
      </c>
      <c r="AK43" s="169">
        <v>2</v>
      </c>
      <c r="AL43" s="169">
        <v>1</v>
      </c>
      <c r="AM43" s="169">
        <v>1</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28</v>
      </c>
      <c r="AB44" s="170">
        <v>28</v>
      </c>
      <c r="AC44" s="170">
        <v>28</v>
      </c>
      <c r="AD44" s="170">
        <v>28</v>
      </c>
      <c r="AE44" s="170">
        <v>28</v>
      </c>
      <c r="AF44" s="170">
        <v>28</v>
      </c>
      <c r="AG44" s="170">
        <v>28</v>
      </c>
      <c r="AH44" s="170">
        <v>28</v>
      </c>
      <c r="AI44" s="170">
        <v>28</v>
      </c>
      <c r="AJ44" s="170">
        <v>28</v>
      </c>
      <c r="AK44" s="170">
        <v>28</v>
      </c>
      <c r="AL44" s="170">
        <v>28</v>
      </c>
      <c r="AM44" s="170">
        <v>28</v>
      </c>
      <c r="AN44" s="170">
        <v>28</v>
      </c>
      <c r="AO44" s="170">
        <v>28</v>
      </c>
      <c r="AP44" s="170">
        <v>28</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5</v>
      </c>
      <c r="AB45" s="170">
        <v>6</v>
      </c>
      <c r="AC45" s="170">
        <v>5</v>
      </c>
      <c r="AD45" s="170">
        <v>3</v>
      </c>
      <c r="AE45" s="170">
        <v>-1</v>
      </c>
      <c r="AF45" s="170">
        <v>-3</v>
      </c>
      <c r="AG45" s="170">
        <v>-4</v>
      </c>
      <c r="AH45" s="170">
        <v>-3</v>
      </c>
      <c r="AI45" s="170">
        <v>-5</v>
      </c>
      <c r="AJ45" s="170">
        <v>-4</v>
      </c>
      <c r="AK45" s="170">
        <v>-4</v>
      </c>
      <c r="AL45" s="170">
        <v>-4</v>
      </c>
      <c r="AM45" s="170">
        <v>-2</v>
      </c>
      <c r="AN45" s="170">
        <v>1</v>
      </c>
      <c r="AO45" s="170">
        <v>7</v>
      </c>
      <c r="AP45" s="170">
        <v>7</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119</v>
      </c>
      <c r="AA47" s="221">
        <v>8</v>
      </c>
      <c r="AB47" s="221">
        <v>0</v>
      </c>
      <c r="AC47" s="221">
        <v>2</v>
      </c>
      <c r="AD47" s="221">
        <v>4</v>
      </c>
      <c r="AE47" s="221">
        <v>35</v>
      </c>
      <c r="AF47" s="221">
        <v>9</v>
      </c>
      <c r="AG47" s="222">
        <v>58</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2</v>
      </c>
      <c r="AC56" s="221">
        <v>2</v>
      </c>
      <c r="AD56" s="221">
        <v>3</v>
      </c>
      <c r="AE56" s="221">
        <v>3</v>
      </c>
      <c r="AF56" s="221">
        <v>1</v>
      </c>
      <c r="AG56" s="221">
        <v>1</v>
      </c>
      <c r="AH56" s="169">
        <v>1</v>
      </c>
      <c r="AI56" s="169">
        <v>1</v>
      </c>
      <c r="AJ56" s="169">
        <v>1</v>
      </c>
      <c r="AK56" s="169">
        <v>1</v>
      </c>
      <c r="AL56" s="169">
        <v>1</v>
      </c>
      <c r="AM56" s="169">
        <v>1</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22</v>
      </c>
      <c r="AB58" s="221">
        <v>21</v>
      </c>
      <c r="AC58" s="221">
        <v>21</v>
      </c>
      <c r="AD58" s="221">
        <v>20</v>
      </c>
      <c r="AE58" s="221">
        <v>19</v>
      </c>
      <c r="AF58" s="221">
        <v>19</v>
      </c>
      <c r="AG58" s="221">
        <v>17</v>
      </c>
      <c r="AH58" s="169">
        <v>16</v>
      </c>
      <c r="AI58" s="169">
        <v>16</v>
      </c>
      <c r="AJ58" s="169">
        <v>16</v>
      </c>
      <c r="AK58" s="169">
        <v>16</v>
      </c>
      <c r="AL58" s="169">
        <v>16</v>
      </c>
      <c r="AM58" s="169">
        <v>16</v>
      </c>
      <c r="AN58" s="169">
        <v>16</v>
      </c>
      <c r="AO58" s="169">
        <v>18</v>
      </c>
      <c r="AP58" s="169">
        <v>18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3</v>
      </c>
      <c r="AF59" s="221">
        <v>3</v>
      </c>
      <c r="AG59" s="221">
        <v>1</v>
      </c>
      <c r="AH59" s="169">
        <v>1</v>
      </c>
      <c r="AI59" s="169">
        <v>3</v>
      </c>
      <c r="AJ59" s="169">
        <v>2</v>
      </c>
      <c r="AK59" s="169">
        <v>0</v>
      </c>
      <c r="AL59" s="169">
        <v>1</v>
      </c>
      <c r="AM59" s="169">
        <v>0</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28</v>
      </c>
      <c r="AB60" s="222">
        <v>28</v>
      </c>
      <c r="AC60" s="222">
        <v>28</v>
      </c>
      <c r="AD60" s="222">
        <v>28</v>
      </c>
      <c r="AE60" s="222">
        <v>28</v>
      </c>
      <c r="AF60" s="222">
        <v>28</v>
      </c>
      <c r="AG60" s="222">
        <v>28</v>
      </c>
      <c r="AH60" s="170">
        <v>28</v>
      </c>
      <c r="AI60" s="170">
        <v>28</v>
      </c>
      <c r="AJ60" s="170">
        <v>28</v>
      </c>
      <c r="AK60" s="170">
        <v>28</v>
      </c>
      <c r="AL60" s="170">
        <v>28</v>
      </c>
      <c r="AM60" s="170">
        <v>28</v>
      </c>
      <c r="AN60" s="170">
        <v>28</v>
      </c>
      <c r="AO60" s="170">
        <v>28</v>
      </c>
      <c r="AP60" s="170">
        <v>28</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6</v>
      </c>
      <c r="AB61" s="222">
        <v>7</v>
      </c>
      <c r="AC61" s="222">
        <v>7</v>
      </c>
      <c r="AD61" s="222">
        <v>8</v>
      </c>
      <c r="AE61" s="222">
        <v>6</v>
      </c>
      <c r="AF61" s="222">
        <v>6</v>
      </c>
      <c r="AG61" s="222">
        <v>10</v>
      </c>
      <c r="AH61" s="170">
        <v>11</v>
      </c>
      <c r="AI61" s="170">
        <v>9</v>
      </c>
      <c r="AJ61" s="170">
        <v>10</v>
      </c>
      <c r="AK61" s="170">
        <v>12</v>
      </c>
      <c r="AL61" s="170">
        <v>11</v>
      </c>
      <c r="AM61" s="170">
        <v>12</v>
      </c>
      <c r="AN61" s="170">
        <v>11</v>
      </c>
      <c r="AO61" s="170">
        <v>10</v>
      </c>
      <c r="AP61" s="170">
        <v>10</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119</v>
      </c>
      <c r="AA63" s="221">
        <v>0</v>
      </c>
      <c r="AB63" s="221">
        <v>0</v>
      </c>
      <c r="AC63" s="221">
        <v>5</v>
      </c>
      <c r="AD63" s="221">
        <v>0</v>
      </c>
      <c r="AE63" s="221">
        <v>29</v>
      </c>
      <c r="AF63" s="221">
        <v>9</v>
      </c>
      <c r="AG63" s="222">
        <v>43</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119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4</v>
      </c>
      <c r="AE72" s="169">
        <v>8</v>
      </c>
      <c r="AF72" s="169">
        <v>8</v>
      </c>
      <c r="AG72" s="169">
        <v>8</v>
      </c>
      <c r="AH72" s="169">
        <v>8</v>
      </c>
      <c r="AI72" s="169">
        <v>8</v>
      </c>
      <c r="AJ72" s="169">
        <v>8</v>
      </c>
      <c r="AK72" s="169">
        <v>8</v>
      </c>
      <c r="AL72" s="169">
        <v>8</v>
      </c>
      <c r="AM72" s="169">
        <v>6</v>
      </c>
      <c r="AN72" s="169">
        <v>3</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2</v>
      </c>
      <c r="AG75" s="169">
        <v>3</v>
      </c>
      <c r="AH75" s="169">
        <v>3</v>
      </c>
      <c r="AI75" s="169">
        <v>3</v>
      </c>
      <c r="AJ75" s="169">
        <v>3</v>
      </c>
      <c r="AK75" s="169">
        <v>3</v>
      </c>
      <c r="AL75" s="169">
        <v>3</v>
      </c>
      <c r="AM75" s="169">
        <v>2</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23</v>
      </c>
      <c r="AB76" s="169">
        <v>22</v>
      </c>
      <c r="AC76" s="169">
        <v>23</v>
      </c>
      <c r="AD76" s="169">
        <v>21</v>
      </c>
      <c r="AE76" s="169">
        <v>21</v>
      </c>
      <c r="AF76" s="169">
        <v>20</v>
      </c>
      <c r="AG76" s="169">
        <v>20</v>
      </c>
      <c r="AH76" s="169">
        <v>19</v>
      </c>
      <c r="AI76" s="169">
        <v>20</v>
      </c>
      <c r="AJ76" s="169">
        <v>21</v>
      </c>
      <c r="AK76" s="169">
        <v>19</v>
      </c>
      <c r="AL76" s="169">
        <v>20</v>
      </c>
      <c r="AM76" s="169">
        <v>21</v>
      </c>
      <c r="AN76" s="169">
        <v>21</v>
      </c>
      <c r="AO76" s="169">
        <v>20</v>
      </c>
      <c r="AP76" s="169">
        <v>21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1</v>
      </c>
      <c r="AG77" s="169">
        <v>1</v>
      </c>
      <c r="AH77" s="169">
        <v>1</v>
      </c>
      <c r="AI77" s="169">
        <v>2</v>
      </c>
      <c r="AJ77" s="169">
        <v>0</v>
      </c>
      <c r="AK77" s="169">
        <v>2</v>
      </c>
      <c r="AL77" s="169">
        <v>1</v>
      </c>
      <c r="AM77" s="169">
        <v>1</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28</v>
      </c>
      <c r="AB78" s="170">
        <v>28</v>
      </c>
      <c r="AC78" s="170">
        <v>28</v>
      </c>
      <c r="AD78" s="170">
        <v>28</v>
      </c>
      <c r="AE78" s="170">
        <v>28</v>
      </c>
      <c r="AF78" s="170">
        <v>28</v>
      </c>
      <c r="AG78" s="170">
        <v>28</v>
      </c>
      <c r="AH78" s="170">
        <v>28</v>
      </c>
      <c r="AI78" s="170">
        <v>28</v>
      </c>
      <c r="AJ78" s="170">
        <v>28</v>
      </c>
      <c r="AK78" s="170">
        <v>28</v>
      </c>
      <c r="AL78" s="170">
        <v>28</v>
      </c>
      <c r="AM78" s="170">
        <v>28</v>
      </c>
      <c r="AN78" s="170">
        <v>28</v>
      </c>
      <c r="AO78" s="170">
        <v>28</v>
      </c>
      <c r="AP78" s="170">
        <v>28</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5</v>
      </c>
      <c r="AB79" s="170">
        <v>6</v>
      </c>
      <c r="AC79" s="170">
        <v>5</v>
      </c>
      <c r="AD79" s="170">
        <v>3</v>
      </c>
      <c r="AE79" s="170">
        <v>-1</v>
      </c>
      <c r="AF79" s="170">
        <v>-3</v>
      </c>
      <c r="AG79" s="170">
        <v>-4</v>
      </c>
      <c r="AH79" s="170">
        <v>-3</v>
      </c>
      <c r="AI79" s="170">
        <v>-5</v>
      </c>
      <c r="AJ79" s="170">
        <v>-4</v>
      </c>
      <c r="AK79" s="170">
        <v>-4</v>
      </c>
      <c r="AL79" s="170">
        <v>-4</v>
      </c>
      <c r="AM79" s="170">
        <v>-2</v>
      </c>
      <c r="AN79" s="170">
        <v>1</v>
      </c>
      <c r="AO79" s="170">
        <v>7</v>
      </c>
      <c r="AP79" s="170">
        <v>7</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8</v>
      </c>
      <c r="AB81" s="221">
        <v>0</v>
      </c>
      <c r="AC81" s="221">
        <v>2</v>
      </c>
      <c r="AD81" s="221">
        <v>4</v>
      </c>
      <c r="AE81" s="221">
        <v>35</v>
      </c>
      <c r="AF81" s="221">
        <v>9</v>
      </c>
      <c r="AG81" s="222">
        <v>58</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22</v>
      </c>
      <c r="AB92" s="221">
        <v>21</v>
      </c>
      <c r="AC92" s="221">
        <v>21</v>
      </c>
      <c r="AD92" s="221">
        <v>20</v>
      </c>
      <c r="AE92" s="221">
        <v>19</v>
      </c>
      <c r="AF92" s="221">
        <v>19</v>
      </c>
      <c r="AG92" s="221">
        <v>17</v>
      </c>
      <c r="AH92" s="169">
        <v>16</v>
      </c>
      <c r="AI92" s="169">
        <v>16</v>
      </c>
      <c r="AJ92" s="169">
        <v>16</v>
      </c>
      <c r="AK92" s="169">
        <v>16</v>
      </c>
      <c r="AL92" s="169">
        <v>16</v>
      </c>
      <c r="AM92" s="169">
        <v>16</v>
      </c>
      <c r="AN92" s="169">
        <v>16</v>
      </c>
      <c r="AO92" s="169">
        <v>18</v>
      </c>
      <c r="AP92" s="169">
        <v>18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3</v>
      </c>
      <c r="AF93" s="221">
        <v>3</v>
      </c>
      <c r="AG93" s="221">
        <v>1</v>
      </c>
      <c r="AH93" s="169">
        <v>1</v>
      </c>
      <c r="AI93" s="169">
        <v>3</v>
      </c>
      <c r="AJ93" s="169">
        <v>2</v>
      </c>
      <c r="AK93" s="169">
        <v>0</v>
      </c>
      <c r="AL93" s="169">
        <v>1</v>
      </c>
      <c r="AM93" s="169">
        <v>0</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28</v>
      </c>
      <c r="AB94" s="222">
        <v>28</v>
      </c>
      <c r="AC94" s="222">
        <v>28</v>
      </c>
      <c r="AD94" s="222">
        <v>28</v>
      </c>
      <c r="AE94" s="222">
        <v>28</v>
      </c>
      <c r="AF94" s="222">
        <v>28</v>
      </c>
      <c r="AG94" s="222">
        <v>28</v>
      </c>
      <c r="AH94" s="170">
        <v>28</v>
      </c>
      <c r="AI94" s="170">
        <v>28</v>
      </c>
      <c r="AJ94" s="170">
        <v>28</v>
      </c>
      <c r="AK94" s="170">
        <v>28</v>
      </c>
      <c r="AL94" s="170">
        <v>28</v>
      </c>
      <c r="AM94" s="170">
        <v>28</v>
      </c>
      <c r="AN94" s="170">
        <v>28</v>
      </c>
      <c r="AO94" s="170">
        <v>28</v>
      </c>
      <c r="AP94" s="170">
        <v>28</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6</v>
      </c>
      <c r="AB95" s="222">
        <v>7</v>
      </c>
      <c r="AC95" s="222">
        <v>7</v>
      </c>
      <c r="AD95" s="222">
        <v>8</v>
      </c>
      <c r="AE95" s="222">
        <v>6</v>
      </c>
      <c r="AF95" s="222">
        <v>6</v>
      </c>
      <c r="AG95" s="222">
        <v>10</v>
      </c>
      <c r="AH95" s="170">
        <v>11</v>
      </c>
      <c r="AI95" s="170">
        <v>9</v>
      </c>
      <c r="AJ95" s="170">
        <v>10</v>
      </c>
      <c r="AK95" s="170">
        <v>12</v>
      </c>
      <c r="AL95" s="170">
        <v>11</v>
      </c>
      <c r="AM95" s="170">
        <v>12</v>
      </c>
      <c r="AN95" s="170">
        <v>11</v>
      </c>
      <c r="AO95" s="170">
        <v>10</v>
      </c>
      <c r="AP95" s="170">
        <v>10</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119</v>
      </c>
      <c r="AA97" s="221">
        <v>0</v>
      </c>
      <c r="AB97" s="221">
        <v>0</v>
      </c>
      <c r="AC97" s="221">
        <v>5</v>
      </c>
      <c r="AD97" s="221">
        <v>0</v>
      </c>
      <c r="AE97" s="221">
        <v>29</v>
      </c>
      <c r="AF97" s="221">
        <v>9</v>
      </c>
      <c r="AG97" s="222">
        <v>43</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54</v>
      </c>
      <c r="D8" s="67"/>
      <c r="E8" s="67"/>
      <c r="F8" s="67"/>
      <c r="G8" s="67"/>
      <c r="H8" s="67"/>
      <c r="I8" s="255"/>
      <c r="J8" s="255"/>
      <c r="K8" s="255"/>
      <c r="L8" s="67"/>
      <c r="M8" s="67"/>
      <c r="N8" s="70" t="s">
        <v>27</v>
      </c>
      <c r="O8" s="69" t="s">
        <v>54</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63</v>
      </c>
      <c r="D12" s="82">
        <v>0</v>
      </c>
      <c r="E12" s="82">
        <v>64</v>
      </c>
      <c r="F12" s="84"/>
      <c r="G12" s="67"/>
      <c r="H12" s="67"/>
      <c r="I12" s="67"/>
      <c r="J12" s="67"/>
      <c r="K12" s="67"/>
      <c r="L12" s="67"/>
      <c r="M12" s="67"/>
      <c r="N12" s="213">
        <v>1</v>
      </c>
      <c r="O12" s="213">
        <v>63</v>
      </c>
      <c r="P12" s="213">
        <v>0</v>
      </c>
      <c r="Q12" s="83">
        <v>64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54</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8</v>
      </c>
      <c r="AE38" s="169">
        <v>12</v>
      </c>
      <c r="AF38" s="169">
        <v>12</v>
      </c>
      <c r="AG38" s="169">
        <v>12</v>
      </c>
      <c r="AH38" s="169">
        <v>12</v>
      </c>
      <c r="AI38" s="169">
        <v>12</v>
      </c>
      <c r="AJ38" s="169">
        <v>12</v>
      </c>
      <c r="AK38" s="169">
        <v>11</v>
      </c>
      <c r="AL38" s="169">
        <v>9</v>
      </c>
      <c r="AM38" s="169">
        <v>5</v>
      </c>
      <c r="AN38" s="169">
        <v>3</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1</v>
      </c>
      <c r="AD40" s="169">
        <v>1</v>
      </c>
      <c r="AE40" s="169">
        <v>1</v>
      </c>
      <c r="AF40" s="169">
        <v>2</v>
      </c>
      <c r="AG40" s="169">
        <v>1</v>
      </c>
      <c r="AH40" s="169">
        <v>1</v>
      </c>
      <c r="AI40" s="169">
        <v>1</v>
      </c>
      <c r="AJ40" s="169">
        <v>3</v>
      </c>
      <c r="AK40" s="169">
        <v>1</v>
      </c>
      <c r="AL40" s="169">
        <v>0</v>
      </c>
      <c r="AM40" s="169">
        <v>1</v>
      </c>
      <c r="AN40" s="169">
        <v>0</v>
      </c>
      <c r="AO40" s="169">
        <v>1</v>
      </c>
      <c r="AP40" s="169">
        <v>2</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2</v>
      </c>
      <c r="AG41" s="169">
        <v>3</v>
      </c>
      <c r="AH41" s="169">
        <v>4</v>
      </c>
      <c r="AI41" s="169">
        <v>3</v>
      </c>
      <c r="AJ41" s="169">
        <v>2</v>
      </c>
      <c r="AK41" s="169">
        <v>2</v>
      </c>
      <c r="AL41" s="169">
        <v>2</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61</v>
      </c>
      <c r="AB42" s="169">
        <v>60</v>
      </c>
      <c r="AC42" s="169">
        <v>57</v>
      </c>
      <c r="AD42" s="169">
        <v>52</v>
      </c>
      <c r="AE42" s="169">
        <v>51</v>
      </c>
      <c r="AF42" s="169">
        <v>50</v>
      </c>
      <c r="AG42" s="169">
        <v>48</v>
      </c>
      <c r="AH42" s="169">
        <v>47</v>
      </c>
      <c r="AI42" s="169">
        <v>47</v>
      </c>
      <c r="AJ42" s="169">
        <v>47</v>
      </c>
      <c r="AK42" s="169">
        <v>44</v>
      </c>
      <c r="AL42" s="169">
        <v>44</v>
      </c>
      <c r="AM42" s="169">
        <v>44</v>
      </c>
      <c r="AN42" s="169">
        <v>48</v>
      </c>
      <c r="AO42" s="169">
        <v>54</v>
      </c>
      <c r="AP42" s="169">
        <v>58</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0</v>
      </c>
      <c r="AF43" s="169">
        <v>1</v>
      </c>
      <c r="AG43" s="169">
        <v>2</v>
      </c>
      <c r="AH43" s="169">
        <v>2</v>
      </c>
      <c r="AI43" s="169">
        <v>3</v>
      </c>
      <c r="AJ43" s="169">
        <v>6</v>
      </c>
      <c r="AK43" s="169">
        <v>10</v>
      </c>
      <c r="AL43" s="169">
        <v>3</v>
      </c>
      <c r="AM43" s="169">
        <v>6</v>
      </c>
      <c r="AN43" s="169">
        <v>7</v>
      </c>
      <c r="AO43" s="169">
        <v>5</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64</v>
      </c>
      <c r="AB44" s="170">
        <v>64</v>
      </c>
      <c r="AC44" s="170">
        <v>64</v>
      </c>
      <c r="AD44" s="170">
        <v>64</v>
      </c>
      <c r="AE44" s="170">
        <v>64</v>
      </c>
      <c r="AF44" s="170">
        <v>64</v>
      </c>
      <c r="AG44" s="170">
        <v>64</v>
      </c>
      <c r="AH44" s="170">
        <v>64</v>
      </c>
      <c r="AI44" s="170">
        <v>64</v>
      </c>
      <c r="AJ44" s="170">
        <v>64</v>
      </c>
      <c r="AK44" s="170">
        <v>64</v>
      </c>
      <c r="AL44" s="170">
        <v>64</v>
      </c>
      <c r="AM44" s="170">
        <v>64</v>
      </c>
      <c r="AN44" s="170">
        <v>64</v>
      </c>
      <c r="AO44" s="170">
        <v>64</v>
      </c>
      <c r="AP44" s="170">
        <v>64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3</v>
      </c>
      <c r="AB45" s="170">
        <v>4</v>
      </c>
      <c r="AC45" s="170">
        <v>7</v>
      </c>
      <c r="AD45" s="170">
        <v>1</v>
      </c>
      <c r="AE45" s="170">
        <v>-1</v>
      </c>
      <c r="AF45" s="170">
        <v>-1</v>
      </c>
      <c r="AG45" s="170">
        <v>-1</v>
      </c>
      <c r="AH45" s="170">
        <v>-1</v>
      </c>
      <c r="AI45" s="170">
        <v>-1</v>
      </c>
      <c r="AJ45" s="170">
        <v>-3</v>
      </c>
      <c r="AK45" s="170">
        <v>-3</v>
      </c>
      <c r="AL45" s="170">
        <v>6</v>
      </c>
      <c r="AM45" s="170">
        <v>9</v>
      </c>
      <c r="AN45" s="170">
        <v>6</v>
      </c>
      <c r="AO45" s="170">
        <v>5</v>
      </c>
      <c r="AP45" s="170">
        <v>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54</v>
      </c>
      <c r="AA47" s="221">
        <v>12</v>
      </c>
      <c r="AB47" s="221">
        <v>0</v>
      </c>
      <c r="AC47" s="221">
        <v>9</v>
      </c>
      <c r="AD47" s="221">
        <v>4</v>
      </c>
      <c r="AE47" s="221">
        <v>100</v>
      </c>
      <c r="AF47" s="221">
        <v>31</v>
      </c>
      <c r="AG47" s="222">
        <v>156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2</v>
      </c>
      <c r="AB56" s="221">
        <v>1</v>
      </c>
      <c r="AC56" s="221">
        <v>2</v>
      </c>
      <c r="AD56" s="221">
        <v>2</v>
      </c>
      <c r="AE56" s="221">
        <v>2</v>
      </c>
      <c r="AF56" s="221">
        <v>1</v>
      </c>
      <c r="AG56" s="221">
        <v>1</v>
      </c>
      <c r="AH56" s="169">
        <v>3</v>
      </c>
      <c r="AI56" s="169">
        <v>1</v>
      </c>
      <c r="AJ56" s="169">
        <v>1</v>
      </c>
      <c r="AK56" s="169">
        <v>1</v>
      </c>
      <c r="AL56" s="169">
        <v>1</v>
      </c>
      <c r="AM56" s="169">
        <v>1</v>
      </c>
      <c r="AN56" s="169">
        <v>2</v>
      </c>
      <c r="AO56" s="169">
        <v>2</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4</v>
      </c>
      <c r="AG57" s="221">
        <v>5</v>
      </c>
      <c r="AH57" s="169">
        <v>6</v>
      </c>
      <c r="AI57" s="169">
        <v>7</v>
      </c>
      <c r="AJ57" s="169">
        <v>9</v>
      </c>
      <c r="AK57" s="169">
        <v>8</v>
      </c>
      <c r="AL57" s="169">
        <v>6</v>
      </c>
      <c r="AM57" s="169">
        <v>6</v>
      </c>
      <c r="AN57" s="169">
        <v>5</v>
      </c>
      <c r="AO57" s="169">
        <v>2</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59</v>
      </c>
      <c r="AB58" s="221">
        <v>58</v>
      </c>
      <c r="AC58" s="221">
        <v>58</v>
      </c>
      <c r="AD58" s="221">
        <v>56</v>
      </c>
      <c r="AE58" s="221">
        <v>53</v>
      </c>
      <c r="AF58" s="221">
        <v>43</v>
      </c>
      <c r="AG58" s="221">
        <v>43</v>
      </c>
      <c r="AH58" s="169">
        <v>43</v>
      </c>
      <c r="AI58" s="169">
        <v>40</v>
      </c>
      <c r="AJ58" s="169">
        <v>43</v>
      </c>
      <c r="AK58" s="169">
        <v>43</v>
      </c>
      <c r="AL58" s="169">
        <v>45</v>
      </c>
      <c r="AM58" s="169">
        <v>45</v>
      </c>
      <c r="AN58" s="169">
        <v>44</v>
      </c>
      <c r="AO58" s="169">
        <v>49</v>
      </c>
      <c r="AP58" s="169">
        <v>37</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4</v>
      </c>
      <c r="AF59" s="221">
        <v>8</v>
      </c>
      <c r="AG59" s="221">
        <v>10</v>
      </c>
      <c r="AH59" s="169">
        <v>7</v>
      </c>
      <c r="AI59" s="169">
        <v>2</v>
      </c>
      <c r="AJ59" s="169">
        <v>2</v>
      </c>
      <c r="AK59" s="169">
        <v>3</v>
      </c>
      <c r="AL59" s="169">
        <v>3</v>
      </c>
      <c r="AM59" s="169">
        <v>1</v>
      </c>
      <c r="AN59" s="169">
        <v>2</v>
      </c>
      <c r="AO59" s="169">
        <v>2</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64</v>
      </c>
      <c r="AB60" s="222">
        <v>64</v>
      </c>
      <c r="AC60" s="222">
        <v>64</v>
      </c>
      <c r="AD60" s="222">
        <v>64</v>
      </c>
      <c r="AE60" s="222">
        <v>64</v>
      </c>
      <c r="AF60" s="222">
        <v>64</v>
      </c>
      <c r="AG60" s="222">
        <v>64</v>
      </c>
      <c r="AH60" s="170">
        <v>64</v>
      </c>
      <c r="AI60" s="170">
        <v>64</v>
      </c>
      <c r="AJ60" s="170">
        <v>64</v>
      </c>
      <c r="AK60" s="170">
        <v>64</v>
      </c>
      <c r="AL60" s="170">
        <v>64</v>
      </c>
      <c r="AM60" s="170">
        <v>64</v>
      </c>
      <c r="AN60" s="170">
        <v>64</v>
      </c>
      <c r="AO60" s="170">
        <v>64</v>
      </c>
      <c r="AP60" s="170">
        <v>64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5</v>
      </c>
      <c r="AB61" s="222">
        <v>6</v>
      </c>
      <c r="AC61" s="222">
        <v>6</v>
      </c>
      <c r="AD61" s="222">
        <v>7</v>
      </c>
      <c r="AE61" s="222">
        <v>7</v>
      </c>
      <c r="AF61" s="222">
        <v>9</v>
      </c>
      <c r="AG61" s="222">
        <v>6</v>
      </c>
      <c r="AH61" s="170">
        <v>8</v>
      </c>
      <c r="AI61" s="170">
        <v>15</v>
      </c>
      <c r="AJ61" s="170">
        <v>10</v>
      </c>
      <c r="AK61" s="170">
        <v>10</v>
      </c>
      <c r="AL61" s="170">
        <v>10</v>
      </c>
      <c r="AM61" s="170">
        <v>12</v>
      </c>
      <c r="AN61" s="170">
        <v>13</v>
      </c>
      <c r="AO61" s="170">
        <v>11</v>
      </c>
      <c r="AP61" s="170">
        <v>27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54</v>
      </c>
      <c r="AA63" s="221">
        <v>0</v>
      </c>
      <c r="AB63" s="221">
        <v>0</v>
      </c>
      <c r="AC63" s="221">
        <v>7</v>
      </c>
      <c r="AD63" s="221">
        <v>9</v>
      </c>
      <c r="AE63" s="221">
        <v>97</v>
      </c>
      <c r="AF63" s="221">
        <v>24</v>
      </c>
      <c r="AG63" s="222">
        <v>137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54</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8</v>
      </c>
      <c r="AE72" s="169">
        <v>12</v>
      </c>
      <c r="AF72" s="169">
        <v>12</v>
      </c>
      <c r="AG72" s="169">
        <v>12</v>
      </c>
      <c r="AH72" s="169">
        <v>12</v>
      </c>
      <c r="AI72" s="169">
        <v>12</v>
      </c>
      <c r="AJ72" s="169">
        <v>12</v>
      </c>
      <c r="AK72" s="169">
        <v>11</v>
      </c>
      <c r="AL72" s="169">
        <v>9</v>
      </c>
      <c r="AM72" s="169">
        <v>5</v>
      </c>
      <c r="AN72" s="169">
        <v>3</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2</v>
      </c>
      <c r="AG75" s="169">
        <v>3</v>
      </c>
      <c r="AH75" s="169">
        <v>4</v>
      </c>
      <c r="AI75" s="169">
        <v>3</v>
      </c>
      <c r="AJ75" s="169">
        <v>2</v>
      </c>
      <c r="AK75" s="169">
        <v>2</v>
      </c>
      <c r="AL75" s="169">
        <v>2</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57</v>
      </c>
      <c r="AB76" s="169">
        <v>58</v>
      </c>
      <c r="AC76" s="169">
        <v>56</v>
      </c>
      <c r="AD76" s="169">
        <v>52</v>
      </c>
      <c r="AE76" s="169">
        <v>51</v>
      </c>
      <c r="AF76" s="169">
        <v>50</v>
      </c>
      <c r="AG76" s="169">
        <v>48</v>
      </c>
      <c r="AH76" s="169">
        <v>47</v>
      </c>
      <c r="AI76" s="169">
        <v>47</v>
      </c>
      <c r="AJ76" s="169">
        <v>47</v>
      </c>
      <c r="AK76" s="169">
        <v>44</v>
      </c>
      <c r="AL76" s="169">
        <v>43</v>
      </c>
      <c r="AM76" s="169">
        <v>43</v>
      </c>
      <c r="AN76" s="169">
        <v>46</v>
      </c>
      <c r="AO76" s="169">
        <v>49</v>
      </c>
      <c r="AP76" s="169">
        <v>50</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0</v>
      </c>
      <c r="AF77" s="169">
        <v>1</v>
      </c>
      <c r="AG77" s="169">
        <v>1</v>
      </c>
      <c r="AH77" s="169">
        <v>2</v>
      </c>
      <c r="AI77" s="169">
        <v>3</v>
      </c>
      <c r="AJ77" s="169">
        <v>5</v>
      </c>
      <c r="AK77" s="169">
        <v>7</v>
      </c>
      <c r="AL77" s="169">
        <v>3</v>
      </c>
      <c r="AM77" s="169">
        <v>5</v>
      </c>
      <c r="AN77" s="169">
        <v>7</v>
      </c>
      <c r="AO77" s="169">
        <v>3</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64</v>
      </c>
      <c r="AB78" s="170">
        <v>64</v>
      </c>
      <c r="AC78" s="170">
        <v>64</v>
      </c>
      <c r="AD78" s="170">
        <v>64</v>
      </c>
      <c r="AE78" s="170">
        <v>64</v>
      </c>
      <c r="AF78" s="170">
        <v>64</v>
      </c>
      <c r="AG78" s="170">
        <v>64</v>
      </c>
      <c r="AH78" s="170">
        <v>64</v>
      </c>
      <c r="AI78" s="170">
        <v>64</v>
      </c>
      <c r="AJ78" s="170">
        <v>64</v>
      </c>
      <c r="AK78" s="170">
        <v>64</v>
      </c>
      <c r="AL78" s="170">
        <v>64</v>
      </c>
      <c r="AM78" s="170">
        <v>64</v>
      </c>
      <c r="AN78" s="170">
        <v>64</v>
      </c>
      <c r="AO78" s="170">
        <v>64</v>
      </c>
      <c r="AP78" s="170">
        <v>64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7</v>
      </c>
      <c r="AB79" s="170">
        <v>6</v>
      </c>
      <c r="AC79" s="170">
        <v>8</v>
      </c>
      <c r="AD79" s="170">
        <v>1</v>
      </c>
      <c r="AE79" s="170">
        <v>-1</v>
      </c>
      <c r="AF79" s="170">
        <v>-1</v>
      </c>
      <c r="AG79" s="170">
        <v>0</v>
      </c>
      <c r="AH79" s="170">
        <v>-1</v>
      </c>
      <c r="AI79" s="170">
        <v>-1</v>
      </c>
      <c r="AJ79" s="170">
        <v>-2</v>
      </c>
      <c r="AK79" s="170">
        <v>0</v>
      </c>
      <c r="AL79" s="170">
        <v>7</v>
      </c>
      <c r="AM79" s="170">
        <v>11</v>
      </c>
      <c r="AN79" s="170">
        <v>8</v>
      </c>
      <c r="AO79" s="170">
        <v>12</v>
      </c>
      <c r="AP79" s="170">
        <v>14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12</v>
      </c>
      <c r="AB81" s="221">
        <v>0</v>
      </c>
      <c r="AC81" s="221">
        <v>9</v>
      </c>
      <c r="AD81" s="221">
        <v>4</v>
      </c>
      <c r="AE81" s="221">
        <v>100</v>
      </c>
      <c r="AF81" s="221">
        <v>31</v>
      </c>
      <c r="AG81" s="222">
        <v>156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4</v>
      </c>
      <c r="AG91" s="221">
        <v>5</v>
      </c>
      <c r="AH91" s="169">
        <v>6</v>
      </c>
      <c r="AI91" s="169">
        <v>7</v>
      </c>
      <c r="AJ91" s="169">
        <v>9</v>
      </c>
      <c r="AK91" s="169">
        <v>8</v>
      </c>
      <c r="AL91" s="169">
        <v>6</v>
      </c>
      <c r="AM91" s="169">
        <v>6</v>
      </c>
      <c r="AN91" s="169">
        <v>5</v>
      </c>
      <c r="AO91" s="169">
        <v>2</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55</v>
      </c>
      <c r="AB92" s="221">
        <v>52</v>
      </c>
      <c r="AC92" s="221">
        <v>55</v>
      </c>
      <c r="AD92" s="221">
        <v>53</v>
      </c>
      <c r="AE92" s="221">
        <v>51</v>
      </c>
      <c r="AF92" s="221">
        <v>43</v>
      </c>
      <c r="AG92" s="221">
        <v>43</v>
      </c>
      <c r="AH92" s="169">
        <v>43</v>
      </c>
      <c r="AI92" s="169">
        <v>40</v>
      </c>
      <c r="AJ92" s="169">
        <v>43</v>
      </c>
      <c r="AK92" s="169">
        <v>43</v>
      </c>
      <c r="AL92" s="169">
        <v>45</v>
      </c>
      <c r="AM92" s="169">
        <v>45</v>
      </c>
      <c r="AN92" s="169">
        <v>43</v>
      </c>
      <c r="AO92" s="169">
        <v>48</v>
      </c>
      <c r="AP92" s="169">
        <v>36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4</v>
      </c>
      <c r="AF93" s="221">
        <v>8</v>
      </c>
      <c r="AG93" s="221">
        <v>9</v>
      </c>
      <c r="AH93" s="169">
        <v>7</v>
      </c>
      <c r="AI93" s="169">
        <v>2</v>
      </c>
      <c r="AJ93" s="169">
        <v>2</v>
      </c>
      <c r="AK93" s="169">
        <v>2</v>
      </c>
      <c r="AL93" s="169">
        <v>3</v>
      </c>
      <c r="AM93" s="169">
        <v>1</v>
      </c>
      <c r="AN93" s="169">
        <v>2</v>
      </c>
      <c r="AO93" s="169">
        <v>2</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64</v>
      </c>
      <c r="AB94" s="222">
        <v>64</v>
      </c>
      <c r="AC94" s="222">
        <v>64</v>
      </c>
      <c r="AD94" s="222">
        <v>64</v>
      </c>
      <c r="AE94" s="222">
        <v>64</v>
      </c>
      <c r="AF94" s="222">
        <v>64</v>
      </c>
      <c r="AG94" s="222">
        <v>64</v>
      </c>
      <c r="AH94" s="170">
        <v>64</v>
      </c>
      <c r="AI94" s="170">
        <v>64</v>
      </c>
      <c r="AJ94" s="170">
        <v>64</v>
      </c>
      <c r="AK94" s="170">
        <v>64</v>
      </c>
      <c r="AL94" s="170">
        <v>64</v>
      </c>
      <c r="AM94" s="170">
        <v>64</v>
      </c>
      <c r="AN94" s="170">
        <v>64</v>
      </c>
      <c r="AO94" s="170">
        <v>64</v>
      </c>
      <c r="AP94" s="170">
        <v>64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9</v>
      </c>
      <c r="AB95" s="222">
        <v>12</v>
      </c>
      <c r="AC95" s="222">
        <v>9</v>
      </c>
      <c r="AD95" s="222">
        <v>10</v>
      </c>
      <c r="AE95" s="222">
        <v>9</v>
      </c>
      <c r="AF95" s="222">
        <v>9</v>
      </c>
      <c r="AG95" s="222">
        <v>7</v>
      </c>
      <c r="AH95" s="170">
        <v>8</v>
      </c>
      <c r="AI95" s="170">
        <v>15</v>
      </c>
      <c r="AJ95" s="170">
        <v>10</v>
      </c>
      <c r="AK95" s="170">
        <v>11</v>
      </c>
      <c r="AL95" s="170">
        <v>10</v>
      </c>
      <c r="AM95" s="170">
        <v>12</v>
      </c>
      <c r="AN95" s="170">
        <v>14</v>
      </c>
      <c r="AO95" s="170">
        <v>12</v>
      </c>
      <c r="AP95" s="170">
        <v>28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54</v>
      </c>
      <c r="AA97" s="221">
        <v>0</v>
      </c>
      <c r="AB97" s="221">
        <v>0</v>
      </c>
      <c r="AC97" s="221">
        <v>7</v>
      </c>
      <c r="AD97" s="221">
        <v>9</v>
      </c>
      <c r="AE97" s="221">
        <v>97</v>
      </c>
      <c r="AF97" s="221">
        <v>24</v>
      </c>
      <c r="AG97" s="222">
        <v>137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92</v>
      </c>
      <c r="D8" s="67"/>
      <c r="E8" s="67"/>
      <c r="F8" s="67"/>
      <c r="G8" s="67"/>
      <c r="H8" s="67"/>
      <c r="I8" s="255"/>
      <c r="J8" s="255"/>
      <c r="K8" s="255"/>
      <c r="L8" s="67"/>
      <c r="M8" s="67"/>
      <c r="N8" s="70" t="s">
        <v>27</v>
      </c>
      <c r="O8" s="69" t="s">
        <v>92</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11</v>
      </c>
      <c r="D12" s="82">
        <v>0</v>
      </c>
      <c r="E12" s="82">
        <v>11</v>
      </c>
      <c r="F12" s="84"/>
      <c r="G12" s="67"/>
      <c r="H12" s="67"/>
      <c r="I12" s="67"/>
      <c r="J12" s="67"/>
      <c r="K12" s="67"/>
      <c r="L12" s="67"/>
      <c r="M12" s="67"/>
      <c r="N12" s="213">
        <v>0</v>
      </c>
      <c r="O12" s="213">
        <v>11</v>
      </c>
      <c r="P12" s="213">
        <v>0</v>
      </c>
      <c r="Q12" s="83">
        <v>11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92</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7</v>
      </c>
      <c r="AB42" s="169">
        <v>7</v>
      </c>
      <c r="AC42" s="169">
        <v>8</v>
      </c>
      <c r="AD42" s="169">
        <v>8</v>
      </c>
      <c r="AE42" s="169">
        <v>8</v>
      </c>
      <c r="AF42" s="169">
        <v>7</v>
      </c>
      <c r="AG42" s="169">
        <v>7</v>
      </c>
      <c r="AH42" s="169">
        <v>7</v>
      </c>
      <c r="AI42" s="169">
        <v>7</v>
      </c>
      <c r="AJ42" s="169">
        <v>6</v>
      </c>
      <c r="AK42" s="169">
        <v>6</v>
      </c>
      <c r="AL42" s="169">
        <v>7</v>
      </c>
      <c r="AM42" s="169">
        <v>7</v>
      </c>
      <c r="AN42" s="169">
        <v>7</v>
      </c>
      <c r="AO42" s="169">
        <v>7</v>
      </c>
      <c r="AP42" s="169">
        <v>7</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2</v>
      </c>
      <c r="AL43" s="169">
        <v>1</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11</v>
      </c>
      <c r="AB44" s="170">
        <v>11</v>
      </c>
      <c r="AC44" s="170">
        <v>11</v>
      </c>
      <c r="AD44" s="170">
        <v>11</v>
      </c>
      <c r="AE44" s="170">
        <v>11</v>
      </c>
      <c r="AF44" s="170">
        <v>11</v>
      </c>
      <c r="AG44" s="170">
        <v>11</v>
      </c>
      <c r="AH44" s="170">
        <v>11</v>
      </c>
      <c r="AI44" s="170">
        <v>11</v>
      </c>
      <c r="AJ44" s="170">
        <v>11</v>
      </c>
      <c r="AK44" s="170">
        <v>11</v>
      </c>
      <c r="AL44" s="170">
        <v>11</v>
      </c>
      <c r="AM44" s="170">
        <v>11</v>
      </c>
      <c r="AN44" s="170">
        <v>11</v>
      </c>
      <c r="AO44" s="170">
        <v>11</v>
      </c>
      <c r="AP44" s="170">
        <v>11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4</v>
      </c>
      <c r="AB45" s="170">
        <v>4</v>
      </c>
      <c r="AC45" s="170">
        <v>3</v>
      </c>
      <c r="AD45" s="170">
        <v>3</v>
      </c>
      <c r="AE45" s="170">
        <v>3</v>
      </c>
      <c r="AF45" s="170">
        <v>4</v>
      </c>
      <c r="AG45" s="170">
        <v>4</v>
      </c>
      <c r="AH45" s="170">
        <v>4</v>
      </c>
      <c r="AI45" s="170">
        <v>4</v>
      </c>
      <c r="AJ45" s="170">
        <v>5</v>
      </c>
      <c r="AK45" s="170">
        <v>3</v>
      </c>
      <c r="AL45" s="170">
        <v>3</v>
      </c>
      <c r="AM45" s="170">
        <v>4</v>
      </c>
      <c r="AN45" s="170">
        <v>4</v>
      </c>
      <c r="AO45" s="170">
        <v>4</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92</v>
      </c>
      <c r="AA47" s="221">
        <v>0</v>
      </c>
      <c r="AB47" s="221">
        <v>0</v>
      </c>
      <c r="AC47" s="221">
        <v>0</v>
      </c>
      <c r="AD47" s="221">
        <v>0</v>
      </c>
      <c r="AE47" s="221">
        <v>9</v>
      </c>
      <c r="AF47" s="221">
        <v>2</v>
      </c>
      <c r="AG47" s="222">
        <v>11</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v>
      </c>
      <c r="AB58" s="221">
        <v>6</v>
      </c>
      <c r="AC58" s="221">
        <v>5</v>
      </c>
      <c r="AD58" s="221">
        <v>5</v>
      </c>
      <c r="AE58" s="221">
        <v>6</v>
      </c>
      <c r="AF58" s="221">
        <v>6</v>
      </c>
      <c r="AG58" s="221">
        <v>6</v>
      </c>
      <c r="AH58" s="169">
        <v>6</v>
      </c>
      <c r="AI58" s="169">
        <v>6</v>
      </c>
      <c r="AJ58" s="169">
        <v>6</v>
      </c>
      <c r="AK58" s="169">
        <v>7</v>
      </c>
      <c r="AL58" s="169">
        <v>7</v>
      </c>
      <c r="AM58" s="169">
        <v>8</v>
      </c>
      <c r="AN58" s="169">
        <v>8</v>
      </c>
      <c r="AO58" s="169">
        <v>8</v>
      </c>
      <c r="AP58" s="169">
        <v>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2</v>
      </c>
      <c r="AJ59" s="169">
        <v>2</v>
      </c>
      <c r="AK59" s="169">
        <v>0</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11</v>
      </c>
      <c r="AB60" s="222">
        <v>11</v>
      </c>
      <c r="AC60" s="222">
        <v>11</v>
      </c>
      <c r="AD60" s="222">
        <v>11</v>
      </c>
      <c r="AE60" s="222">
        <v>11</v>
      </c>
      <c r="AF60" s="222">
        <v>11</v>
      </c>
      <c r="AG60" s="222">
        <v>11</v>
      </c>
      <c r="AH60" s="170">
        <v>11</v>
      </c>
      <c r="AI60" s="170">
        <v>11</v>
      </c>
      <c r="AJ60" s="170">
        <v>11</v>
      </c>
      <c r="AK60" s="170">
        <v>11</v>
      </c>
      <c r="AL60" s="170">
        <v>11</v>
      </c>
      <c r="AM60" s="170">
        <v>11</v>
      </c>
      <c r="AN60" s="170">
        <v>11</v>
      </c>
      <c r="AO60" s="170">
        <v>11</v>
      </c>
      <c r="AP60" s="170">
        <v>11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5</v>
      </c>
      <c r="AB61" s="222">
        <v>5</v>
      </c>
      <c r="AC61" s="222">
        <v>6</v>
      </c>
      <c r="AD61" s="222">
        <v>6</v>
      </c>
      <c r="AE61" s="222">
        <v>5</v>
      </c>
      <c r="AF61" s="222">
        <v>5</v>
      </c>
      <c r="AG61" s="222">
        <v>5</v>
      </c>
      <c r="AH61" s="170">
        <v>5</v>
      </c>
      <c r="AI61" s="170">
        <v>3</v>
      </c>
      <c r="AJ61" s="170">
        <v>3</v>
      </c>
      <c r="AK61" s="170">
        <v>4</v>
      </c>
      <c r="AL61" s="170">
        <v>4</v>
      </c>
      <c r="AM61" s="170">
        <v>3</v>
      </c>
      <c r="AN61" s="170">
        <v>3</v>
      </c>
      <c r="AO61" s="170">
        <v>3</v>
      </c>
      <c r="AP61" s="170">
        <v>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92</v>
      </c>
      <c r="AA63" s="221">
        <v>0</v>
      </c>
      <c r="AB63" s="221">
        <v>0</v>
      </c>
      <c r="AC63" s="221">
        <v>0</v>
      </c>
      <c r="AD63" s="221">
        <v>0</v>
      </c>
      <c r="AE63" s="221">
        <v>10</v>
      </c>
      <c r="AF63" s="221">
        <v>2</v>
      </c>
      <c r="AG63" s="222">
        <v>12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92</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v>
      </c>
      <c r="AB76" s="169">
        <v>7</v>
      </c>
      <c r="AC76" s="169">
        <v>8</v>
      </c>
      <c r="AD76" s="169">
        <v>8</v>
      </c>
      <c r="AE76" s="169">
        <v>8</v>
      </c>
      <c r="AF76" s="169">
        <v>7</v>
      </c>
      <c r="AG76" s="169">
        <v>7</v>
      </c>
      <c r="AH76" s="169">
        <v>7</v>
      </c>
      <c r="AI76" s="169">
        <v>7</v>
      </c>
      <c r="AJ76" s="169">
        <v>6</v>
      </c>
      <c r="AK76" s="169">
        <v>6</v>
      </c>
      <c r="AL76" s="169">
        <v>7</v>
      </c>
      <c r="AM76" s="169">
        <v>7</v>
      </c>
      <c r="AN76" s="169">
        <v>7</v>
      </c>
      <c r="AO76" s="169">
        <v>7</v>
      </c>
      <c r="AP76" s="169">
        <v>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2</v>
      </c>
      <c r="AL77" s="169">
        <v>1</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11</v>
      </c>
      <c r="AB78" s="170">
        <v>11</v>
      </c>
      <c r="AC78" s="170">
        <v>11</v>
      </c>
      <c r="AD78" s="170">
        <v>11</v>
      </c>
      <c r="AE78" s="170">
        <v>11</v>
      </c>
      <c r="AF78" s="170">
        <v>11</v>
      </c>
      <c r="AG78" s="170">
        <v>11</v>
      </c>
      <c r="AH78" s="170">
        <v>11</v>
      </c>
      <c r="AI78" s="170">
        <v>11</v>
      </c>
      <c r="AJ78" s="170">
        <v>11</v>
      </c>
      <c r="AK78" s="170">
        <v>11</v>
      </c>
      <c r="AL78" s="170">
        <v>11</v>
      </c>
      <c r="AM78" s="170">
        <v>11</v>
      </c>
      <c r="AN78" s="170">
        <v>11</v>
      </c>
      <c r="AO78" s="170">
        <v>11</v>
      </c>
      <c r="AP78" s="170">
        <v>11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4</v>
      </c>
      <c r="AB79" s="170">
        <v>4</v>
      </c>
      <c r="AC79" s="170">
        <v>3</v>
      </c>
      <c r="AD79" s="170">
        <v>3</v>
      </c>
      <c r="AE79" s="170">
        <v>3</v>
      </c>
      <c r="AF79" s="170">
        <v>4</v>
      </c>
      <c r="AG79" s="170">
        <v>4</v>
      </c>
      <c r="AH79" s="170">
        <v>4</v>
      </c>
      <c r="AI79" s="170">
        <v>4</v>
      </c>
      <c r="AJ79" s="170">
        <v>5</v>
      </c>
      <c r="AK79" s="170">
        <v>3</v>
      </c>
      <c r="AL79" s="170">
        <v>3</v>
      </c>
      <c r="AM79" s="170">
        <v>4</v>
      </c>
      <c r="AN79" s="170">
        <v>4</v>
      </c>
      <c r="AO79" s="170">
        <v>4</v>
      </c>
      <c r="AP79" s="170">
        <v>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0</v>
      </c>
      <c r="AD81" s="221">
        <v>0</v>
      </c>
      <c r="AE81" s="221">
        <v>9</v>
      </c>
      <c r="AF81" s="221">
        <v>2</v>
      </c>
      <c r="AG81" s="222">
        <v>11</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v>
      </c>
      <c r="AB92" s="221">
        <v>6</v>
      </c>
      <c r="AC92" s="221">
        <v>5</v>
      </c>
      <c r="AD92" s="221">
        <v>5</v>
      </c>
      <c r="AE92" s="221">
        <v>6</v>
      </c>
      <c r="AF92" s="221">
        <v>6</v>
      </c>
      <c r="AG92" s="221">
        <v>6</v>
      </c>
      <c r="AH92" s="169">
        <v>6</v>
      </c>
      <c r="AI92" s="169">
        <v>6</v>
      </c>
      <c r="AJ92" s="169">
        <v>6</v>
      </c>
      <c r="AK92" s="169">
        <v>7</v>
      </c>
      <c r="AL92" s="169">
        <v>7</v>
      </c>
      <c r="AM92" s="169">
        <v>8</v>
      </c>
      <c r="AN92" s="169">
        <v>8</v>
      </c>
      <c r="AO92" s="169">
        <v>8</v>
      </c>
      <c r="AP92" s="169">
        <v>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2</v>
      </c>
      <c r="AJ93" s="169">
        <v>2</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11</v>
      </c>
      <c r="AB94" s="222">
        <v>11</v>
      </c>
      <c r="AC94" s="222">
        <v>11</v>
      </c>
      <c r="AD94" s="222">
        <v>11</v>
      </c>
      <c r="AE94" s="222">
        <v>11</v>
      </c>
      <c r="AF94" s="222">
        <v>11</v>
      </c>
      <c r="AG94" s="222">
        <v>11</v>
      </c>
      <c r="AH94" s="170">
        <v>11</v>
      </c>
      <c r="AI94" s="170">
        <v>11</v>
      </c>
      <c r="AJ94" s="170">
        <v>11</v>
      </c>
      <c r="AK94" s="170">
        <v>11</v>
      </c>
      <c r="AL94" s="170">
        <v>11</v>
      </c>
      <c r="AM94" s="170">
        <v>11</v>
      </c>
      <c r="AN94" s="170">
        <v>11</v>
      </c>
      <c r="AO94" s="170">
        <v>11</v>
      </c>
      <c r="AP94" s="170">
        <v>11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5</v>
      </c>
      <c r="AB95" s="222">
        <v>5</v>
      </c>
      <c r="AC95" s="222">
        <v>6</v>
      </c>
      <c r="AD95" s="222">
        <v>6</v>
      </c>
      <c r="AE95" s="222">
        <v>5</v>
      </c>
      <c r="AF95" s="222">
        <v>5</v>
      </c>
      <c r="AG95" s="222">
        <v>5</v>
      </c>
      <c r="AH95" s="170">
        <v>5</v>
      </c>
      <c r="AI95" s="170">
        <v>3</v>
      </c>
      <c r="AJ95" s="170">
        <v>3</v>
      </c>
      <c r="AK95" s="170">
        <v>4</v>
      </c>
      <c r="AL95" s="170">
        <v>4</v>
      </c>
      <c r="AM95" s="170">
        <v>3</v>
      </c>
      <c r="AN95" s="170">
        <v>3</v>
      </c>
      <c r="AO95" s="170">
        <v>3</v>
      </c>
      <c r="AP95" s="170">
        <v>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92</v>
      </c>
      <c r="AA97" s="221">
        <v>0</v>
      </c>
      <c r="AB97" s="221">
        <v>0</v>
      </c>
      <c r="AC97" s="221">
        <v>0</v>
      </c>
      <c r="AD97" s="221">
        <v>0</v>
      </c>
      <c r="AE97" s="221">
        <v>10</v>
      </c>
      <c r="AF97" s="221">
        <v>2</v>
      </c>
      <c r="AG97" s="222">
        <v>12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61</v>
      </c>
      <c r="D8" s="67"/>
      <c r="E8" s="67"/>
      <c r="F8" s="67"/>
      <c r="G8" s="67"/>
      <c r="H8" s="67"/>
      <c r="I8" s="255"/>
      <c r="J8" s="255"/>
      <c r="K8" s="255"/>
      <c r="L8" s="67"/>
      <c r="M8" s="67"/>
      <c r="N8" s="70" t="s">
        <v>27</v>
      </c>
      <c r="O8" s="69" t="s">
        <v>61</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27</v>
      </c>
      <c r="D12" s="82">
        <v>0</v>
      </c>
      <c r="E12" s="82">
        <v>27</v>
      </c>
      <c r="F12" s="84"/>
      <c r="G12" s="67"/>
      <c r="H12" s="67"/>
      <c r="I12" s="67"/>
      <c r="J12" s="67"/>
      <c r="K12" s="67"/>
      <c r="L12" s="67"/>
      <c r="M12" s="67"/>
      <c r="N12" s="213">
        <v>0</v>
      </c>
      <c r="O12" s="213">
        <v>27</v>
      </c>
      <c r="P12" s="213">
        <v>0</v>
      </c>
      <c r="Q12" s="83">
        <v>27</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61</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4</v>
      </c>
      <c r="AF38" s="169">
        <v>4</v>
      </c>
      <c r="AG38" s="169">
        <v>4</v>
      </c>
      <c r="AH38" s="169">
        <v>4</v>
      </c>
      <c r="AI38" s="169">
        <v>4</v>
      </c>
      <c r="AJ38" s="169">
        <v>4</v>
      </c>
      <c r="AK38" s="169">
        <v>3</v>
      </c>
      <c r="AL38" s="169">
        <v>3</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1</v>
      </c>
      <c r="AH40" s="169">
        <v>1</v>
      </c>
      <c r="AI40" s="169">
        <v>1</v>
      </c>
      <c r="AJ40" s="169">
        <v>1</v>
      </c>
      <c r="AK40" s="169">
        <v>0</v>
      </c>
      <c r="AL40" s="169">
        <v>0</v>
      </c>
      <c r="AM40" s="169">
        <v>0</v>
      </c>
      <c r="AN40" s="169">
        <v>0</v>
      </c>
      <c r="AO40" s="169">
        <v>0</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1</v>
      </c>
      <c r="AI41" s="169">
        <v>1</v>
      </c>
      <c r="AJ41" s="169">
        <v>1</v>
      </c>
      <c r="AK41" s="169">
        <v>1</v>
      </c>
      <c r="AL41" s="169">
        <v>1</v>
      </c>
      <c r="AM41" s="169">
        <v>1</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28</v>
      </c>
      <c r="AB42" s="169">
        <v>28</v>
      </c>
      <c r="AC42" s="169">
        <v>27</v>
      </c>
      <c r="AD42" s="169">
        <v>26</v>
      </c>
      <c r="AE42" s="169">
        <v>21</v>
      </c>
      <c r="AF42" s="169">
        <v>19</v>
      </c>
      <c r="AG42" s="169">
        <v>17</v>
      </c>
      <c r="AH42" s="169">
        <v>18</v>
      </c>
      <c r="AI42" s="169">
        <v>18</v>
      </c>
      <c r="AJ42" s="169">
        <v>18</v>
      </c>
      <c r="AK42" s="169">
        <v>18</v>
      </c>
      <c r="AL42" s="169">
        <v>19</v>
      </c>
      <c r="AM42" s="169">
        <v>25</v>
      </c>
      <c r="AN42" s="169">
        <v>23</v>
      </c>
      <c r="AO42" s="169">
        <v>26</v>
      </c>
      <c r="AP42" s="169">
        <v>29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2</v>
      </c>
      <c r="AF43" s="169">
        <v>2</v>
      </c>
      <c r="AG43" s="169">
        <v>4</v>
      </c>
      <c r="AH43" s="169">
        <v>3</v>
      </c>
      <c r="AI43" s="169">
        <v>1</v>
      </c>
      <c r="AJ43" s="169">
        <v>3</v>
      </c>
      <c r="AK43" s="169">
        <v>4</v>
      </c>
      <c r="AL43" s="169">
        <v>2</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27</v>
      </c>
      <c r="AB44" s="170">
        <v>27</v>
      </c>
      <c r="AC44" s="170">
        <v>27</v>
      </c>
      <c r="AD44" s="170">
        <v>27</v>
      </c>
      <c r="AE44" s="170">
        <v>27</v>
      </c>
      <c r="AF44" s="170">
        <v>27</v>
      </c>
      <c r="AG44" s="170">
        <v>27</v>
      </c>
      <c r="AH44" s="170">
        <v>27</v>
      </c>
      <c r="AI44" s="170">
        <v>27</v>
      </c>
      <c r="AJ44" s="170">
        <v>27</v>
      </c>
      <c r="AK44" s="170">
        <v>27</v>
      </c>
      <c r="AL44" s="170">
        <v>27</v>
      </c>
      <c r="AM44" s="170">
        <v>27</v>
      </c>
      <c r="AN44" s="170">
        <v>27</v>
      </c>
      <c r="AO44" s="170">
        <v>27</v>
      </c>
      <c r="AP44" s="170">
        <v>27</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v>
      </c>
      <c r="AB45" s="170">
        <v>-1</v>
      </c>
      <c r="AC45" s="170">
        <v>0</v>
      </c>
      <c r="AD45" s="170">
        <v>0</v>
      </c>
      <c r="AE45" s="170">
        <v>0</v>
      </c>
      <c r="AF45" s="170">
        <v>2</v>
      </c>
      <c r="AG45" s="170">
        <v>2</v>
      </c>
      <c r="AH45" s="170">
        <v>1</v>
      </c>
      <c r="AI45" s="170">
        <v>3</v>
      </c>
      <c r="AJ45" s="170">
        <v>1</v>
      </c>
      <c r="AK45" s="170">
        <v>1</v>
      </c>
      <c r="AL45" s="170">
        <v>2</v>
      </c>
      <c r="AM45" s="170">
        <v>1</v>
      </c>
      <c r="AN45" s="170">
        <v>4</v>
      </c>
      <c r="AO45" s="170">
        <v>1</v>
      </c>
      <c r="AP45" s="170">
        <v>-2</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61</v>
      </c>
      <c r="AA47" s="221">
        <v>4</v>
      </c>
      <c r="AB47" s="221">
        <v>0</v>
      </c>
      <c r="AC47" s="221">
        <v>2</v>
      </c>
      <c r="AD47" s="221">
        <v>1</v>
      </c>
      <c r="AE47" s="221">
        <v>50</v>
      </c>
      <c r="AF47" s="221">
        <v>9</v>
      </c>
      <c r="AG47" s="222">
        <v>66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2</v>
      </c>
      <c r="AF56" s="221">
        <v>2</v>
      </c>
      <c r="AG56" s="221">
        <v>2</v>
      </c>
      <c r="AH56" s="169">
        <v>1</v>
      </c>
      <c r="AI56" s="169">
        <v>1</v>
      </c>
      <c r="AJ56" s="169">
        <v>0</v>
      </c>
      <c r="AK56" s="169">
        <v>0</v>
      </c>
      <c r="AL56" s="169">
        <v>1</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29</v>
      </c>
      <c r="AB58" s="221">
        <v>29</v>
      </c>
      <c r="AC58" s="221">
        <v>29</v>
      </c>
      <c r="AD58" s="221">
        <v>27</v>
      </c>
      <c r="AE58" s="221">
        <v>25</v>
      </c>
      <c r="AF58" s="221">
        <v>24</v>
      </c>
      <c r="AG58" s="221">
        <v>23</v>
      </c>
      <c r="AH58" s="169">
        <v>22</v>
      </c>
      <c r="AI58" s="169">
        <v>22</v>
      </c>
      <c r="AJ58" s="169">
        <v>25</v>
      </c>
      <c r="AK58" s="169">
        <v>25</v>
      </c>
      <c r="AL58" s="169">
        <v>25</v>
      </c>
      <c r="AM58" s="169">
        <v>27</v>
      </c>
      <c r="AN58" s="169">
        <v>28</v>
      </c>
      <c r="AO58" s="169">
        <v>27</v>
      </c>
      <c r="AP58" s="169">
        <v>29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1</v>
      </c>
      <c r="AG59" s="221">
        <v>2</v>
      </c>
      <c r="AH59" s="169">
        <v>1</v>
      </c>
      <c r="AI59" s="169">
        <v>1</v>
      </c>
      <c r="AJ59" s="169">
        <v>2</v>
      </c>
      <c r="AK59" s="169">
        <v>2</v>
      </c>
      <c r="AL59" s="169">
        <v>1</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27</v>
      </c>
      <c r="AB60" s="222">
        <v>27</v>
      </c>
      <c r="AC60" s="222">
        <v>27</v>
      </c>
      <c r="AD60" s="222">
        <v>27</v>
      </c>
      <c r="AE60" s="222">
        <v>27</v>
      </c>
      <c r="AF60" s="222">
        <v>27</v>
      </c>
      <c r="AG60" s="222">
        <v>27</v>
      </c>
      <c r="AH60" s="170">
        <v>27</v>
      </c>
      <c r="AI60" s="170">
        <v>27</v>
      </c>
      <c r="AJ60" s="170">
        <v>27</v>
      </c>
      <c r="AK60" s="170">
        <v>27</v>
      </c>
      <c r="AL60" s="170">
        <v>27</v>
      </c>
      <c r="AM60" s="170">
        <v>27</v>
      </c>
      <c r="AN60" s="170">
        <v>27</v>
      </c>
      <c r="AO60" s="170">
        <v>27</v>
      </c>
      <c r="AP60" s="170">
        <v>27</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v>
      </c>
      <c r="AB61" s="222">
        <v>-2</v>
      </c>
      <c r="AC61" s="222">
        <v>-2</v>
      </c>
      <c r="AD61" s="222">
        <v>0</v>
      </c>
      <c r="AE61" s="222">
        <v>2</v>
      </c>
      <c r="AF61" s="222">
        <v>2</v>
      </c>
      <c r="AG61" s="222">
        <v>2</v>
      </c>
      <c r="AH61" s="170">
        <v>4</v>
      </c>
      <c r="AI61" s="170">
        <v>4</v>
      </c>
      <c r="AJ61" s="170">
        <v>0</v>
      </c>
      <c r="AK61" s="170">
        <v>0</v>
      </c>
      <c r="AL61" s="170">
        <v>1</v>
      </c>
      <c r="AM61" s="170">
        <v>0</v>
      </c>
      <c r="AN61" s="170">
        <v>-1</v>
      </c>
      <c r="AO61" s="170">
        <v>0</v>
      </c>
      <c r="AP61" s="170">
        <v>-2</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61</v>
      </c>
      <c r="AA63" s="221">
        <v>0</v>
      </c>
      <c r="AB63" s="221">
        <v>0</v>
      </c>
      <c r="AC63" s="221">
        <v>3</v>
      </c>
      <c r="AD63" s="221">
        <v>0</v>
      </c>
      <c r="AE63" s="221">
        <v>44</v>
      </c>
      <c r="AF63" s="221">
        <v>5</v>
      </c>
      <c r="AG63" s="222">
        <v>52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61</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4</v>
      </c>
      <c r="AF72" s="169">
        <v>4</v>
      </c>
      <c r="AG72" s="169">
        <v>4</v>
      </c>
      <c r="AH72" s="169">
        <v>4</v>
      </c>
      <c r="AI72" s="169">
        <v>4</v>
      </c>
      <c r="AJ72" s="169">
        <v>4</v>
      </c>
      <c r="AK72" s="169">
        <v>3</v>
      </c>
      <c r="AL72" s="169">
        <v>3</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1</v>
      </c>
      <c r="AI75" s="169">
        <v>1</v>
      </c>
      <c r="AJ75" s="169">
        <v>1</v>
      </c>
      <c r="AK75" s="169">
        <v>1</v>
      </c>
      <c r="AL75" s="169">
        <v>1</v>
      </c>
      <c r="AM75" s="169">
        <v>1</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27</v>
      </c>
      <c r="AB76" s="169">
        <v>27</v>
      </c>
      <c r="AC76" s="169">
        <v>26</v>
      </c>
      <c r="AD76" s="169">
        <v>25</v>
      </c>
      <c r="AE76" s="169">
        <v>21</v>
      </c>
      <c r="AF76" s="169">
        <v>19</v>
      </c>
      <c r="AG76" s="169">
        <v>17</v>
      </c>
      <c r="AH76" s="169">
        <v>18</v>
      </c>
      <c r="AI76" s="169">
        <v>18</v>
      </c>
      <c r="AJ76" s="169">
        <v>18</v>
      </c>
      <c r="AK76" s="169">
        <v>18</v>
      </c>
      <c r="AL76" s="169">
        <v>19</v>
      </c>
      <c r="AM76" s="169">
        <v>25</v>
      </c>
      <c r="AN76" s="169">
        <v>23</v>
      </c>
      <c r="AO76" s="169">
        <v>26</v>
      </c>
      <c r="AP76" s="169">
        <v>29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2</v>
      </c>
      <c r="AF77" s="169">
        <v>2</v>
      </c>
      <c r="AG77" s="169">
        <v>4</v>
      </c>
      <c r="AH77" s="169">
        <v>3</v>
      </c>
      <c r="AI77" s="169">
        <v>1</v>
      </c>
      <c r="AJ77" s="169">
        <v>3</v>
      </c>
      <c r="AK77" s="169">
        <v>4</v>
      </c>
      <c r="AL77" s="169">
        <v>2</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27</v>
      </c>
      <c r="AB78" s="170">
        <v>27</v>
      </c>
      <c r="AC78" s="170">
        <v>27</v>
      </c>
      <c r="AD78" s="170">
        <v>27</v>
      </c>
      <c r="AE78" s="170">
        <v>27</v>
      </c>
      <c r="AF78" s="170">
        <v>27</v>
      </c>
      <c r="AG78" s="170">
        <v>27</v>
      </c>
      <c r="AH78" s="170">
        <v>27</v>
      </c>
      <c r="AI78" s="170">
        <v>27</v>
      </c>
      <c r="AJ78" s="170">
        <v>27</v>
      </c>
      <c r="AK78" s="170">
        <v>27</v>
      </c>
      <c r="AL78" s="170">
        <v>27</v>
      </c>
      <c r="AM78" s="170">
        <v>27</v>
      </c>
      <c r="AN78" s="170">
        <v>27</v>
      </c>
      <c r="AO78" s="170">
        <v>27</v>
      </c>
      <c r="AP78" s="170">
        <v>27</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0</v>
      </c>
      <c r="AB79" s="170">
        <v>0</v>
      </c>
      <c r="AC79" s="170">
        <v>1</v>
      </c>
      <c r="AD79" s="170">
        <v>1</v>
      </c>
      <c r="AE79" s="170">
        <v>0</v>
      </c>
      <c r="AF79" s="170">
        <v>2</v>
      </c>
      <c r="AG79" s="170">
        <v>2</v>
      </c>
      <c r="AH79" s="170">
        <v>1</v>
      </c>
      <c r="AI79" s="170">
        <v>3</v>
      </c>
      <c r="AJ79" s="170">
        <v>1</v>
      </c>
      <c r="AK79" s="170">
        <v>1</v>
      </c>
      <c r="AL79" s="170">
        <v>2</v>
      </c>
      <c r="AM79" s="170">
        <v>1</v>
      </c>
      <c r="AN79" s="170">
        <v>4</v>
      </c>
      <c r="AO79" s="170">
        <v>1</v>
      </c>
      <c r="AP79" s="170">
        <v>-2</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v>
      </c>
      <c r="AB81" s="221">
        <v>0</v>
      </c>
      <c r="AC81" s="221">
        <v>2</v>
      </c>
      <c r="AD81" s="221">
        <v>1</v>
      </c>
      <c r="AE81" s="221">
        <v>50</v>
      </c>
      <c r="AF81" s="221">
        <v>9</v>
      </c>
      <c r="AG81" s="222">
        <v>66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29</v>
      </c>
      <c r="AB92" s="221">
        <v>29</v>
      </c>
      <c r="AC92" s="221">
        <v>29</v>
      </c>
      <c r="AD92" s="221">
        <v>27</v>
      </c>
      <c r="AE92" s="221">
        <v>25</v>
      </c>
      <c r="AF92" s="221">
        <v>24</v>
      </c>
      <c r="AG92" s="221">
        <v>23</v>
      </c>
      <c r="AH92" s="169">
        <v>22</v>
      </c>
      <c r="AI92" s="169">
        <v>22</v>
      </c>
      <c r="AJ92" s="169">
        <v>25</v>
      </c>
      <c r="AK92" s="169">
        <v>25</v>
      </c>
      <c r="AL92" s="169">
        <v>25</v>
      </c>
      <c r="AM92" s="169">
        <v>27</v>
      </c>
      <c r="AN92" s="169">
        <v>28</v>
      </c>
      <c r="AO92" s="169">
        <v>27</v>
      </c>
      <c r="AP92" s="169">
        <v>29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1</v>
      </c>
      <c r="AG93" s="221">
        <v>2</v>
      </c>
      <c r="AH93" s="169">
        <v>1</v>
      </c>
      <c r="AI93" s="169">
        <v>1</v>
      </c>
      <c r="AJ93" s="169">
        <v>2</v>
      </c>
      <c r="AK93" s="169">
        <v>2</v>
      </c>
      <c r="AL93" s="169">
        <v>1</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27</v>
      </c>
      <c r="AB94" s="222">
        <v>27</v>
      </c>
      <c r="AC94" s="222">
        <v>27</v>
      </c>
      <c r="AD94" s="222">
        <v>27</v>
      </c>
      <c r="AE94" s="222">
        <v>27</v>
      </c>
      <c r="AF94" s="222">
        <v>27</v>
      </c>
      <c r="AG94" s="222">
        <v>27</v>
      </c>
      <c r="AH94" s="170">
        <v>27</v>
      </c>
      <c r="AI94" s="170">
        <v>27</v>
      </c>
      <c r="AJ94" s="170">
        <v>27</v>
      </c>
      <c r="AK94" s="170">
        <v>27</v>
      </c>
      <c r="AL94" s="170">
        <v>27</v>
      </c>
      <c r="AM94" s="170">
        <v>27</v>
      </c>
      <c r="AN94" s="170">
        <v>27</v>
      </c>
      <c r="AO94" s="170">
        <v>27</v>
      </c>
      <c r="AP94" s="170">
        <v>27</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v>
      </c>
      <c r="AB95" s="222">
        <v>-2</v>
      </c>
      <c r="AC95" s="222">
        <v>-2</v>
      </c>
      <c r="AD95" s="222">
        <v>0</v>
      </c>
      <c r="AE95" s="222">
        <v>2</v>
      </c>
      <c r="AF95" s="222">
        <v>2</v>
      </c>
      <c r="AG95" s="222">
        <v>2</v>
      </c>
      <c r="AH95" s="170">
        <v>4</v>
      </c>
      <c r="AI95" s="170">
        <v>4</v>
      </c>
      <c r="AJ95" s="170">
        <v>0</v>
      </c>
      <c r="AK95" s="170">
        <v>0</v>
      </c>
      <c r="AL95" s="170">
        <v>1</v>
      </c>
      <c r="AM95" s="170">
        <v>0</v>
      </c>
      <c r="AN95" s="170">
        <v>-1</v>
      </c>
      <c r="AO95" s="170">
        <v>0</v>
      </c>
      <c r="AP95" s="170">
        <v>-2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61</v>
      </c>
      <c r="AA97" s="221">
        <v>0</v>
      </c>
      <c r="AB97" s="221">
        <v>0</v>
      </c>
      <c r="AC97" s="221">
        <v>3</v>
      </c>
      <c r="AD97" s="221">
        <v>0</v>
      </c>
      <c r="AE97" s="221">
        <v>44</v>
      </c>
      <c r="AF97" s="221">
        <v>5</v>
      </c>
      <c r="AG97" s="222">
        <v>52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AF121"/>
  <sheetViews>
    <sheetView showGridLines="0" zoomScale="55" zoomScaleNormal="55" zoomScaleSheetLayoutView="85" workbookViewId="0"/>
  </sheetViews>
  <sheetFormatPr defaultRowHeight="12.75" x14ac:dyDescent="0.2"/>
  <cols>
    <col min="1" max="1" width="23.7109375" style="12" bestFit="1" customWidth="1"/>
    <col min="2" max="2" width="13.7109375" style="12" customWidth="1"/>
    <col min="3" max="3" width="10.42578125" style="12" customWidth="1"/>
    <col min="4" max="4" width="23.7109375" style="12" bestFit="1" customWidth="1"/>
    <col min="5" max="5" width="13.140625" style="18" bestFit="1" customWidth="1"/>
    <col min="6" max="6" width="23.28515625" style="131" bestFit="1" customWidth="1"/>
    <col min="7" max="7" width="24.42578125" style="131" customWidth="1"/>
    <col min="8" max="8" width="24.5703125" style="12" bestFit="1" customWidth="1"/>
    <col min="9" max="9" width="19.7109375" style="12" bestFit="1" customWidth="1"/>
    <col min="10" max="10" width="24.42578125" style="12" customWidth="1"/>
    <col min="11" max="11" width="12.85546875" style="12" customWidth="1"/>
    <col min="12" max="12" width="17.42578125" style="12" customWidth="1"/>
    <col min="13" max="13" width="23.7109375" style="12" bestFit="1" customWidth="1"/>
    <col min="14" max="14" width="24.5703125" style="12" bestFit="1" customWidth="1"/>
    <col min="15" max="15" width="22.140625" style="12" bestFit="1" customWidth="1"/>
    <col min="16" max="16" width="23.85546875" style="12" bestFit="1" customWidth="1"/>
    <col min="17" max="18" width="24.7109375" style="12" bestFit="1" customWidth="1"/>
    <col min="19" max="20" width="23.7109375" style="12" bestFit="1" customWidth="1"/>
    <col min="21" max="21" width="21.28515625" style="12" bestFit="1" customWidth="1"/>
    <col min="22" max="22" width="15" style="12" bestFit="1" customWidth="1"/>
    <col min="23" max="23" width="26" style="12" bestFit="1" customWidth="1"/>
    <col min="24" max="24" width="24.28515625" style="12" bestFit="1" customWidth="1"/>
    <col min="25" max="25" width="37.140625" style="12" bestFit="1" customWidth="1"/>
    <col min="26" max="26" width="27.85546875" style="12" bestFit="1" customWidth="1"/>
    <col min="27" max="27" width="13.42578125" style="12" bestFit="1" customWidth="1"/>
    <col min="28" max="28" width="24.42578125" style="12" bestFit="1" customWidth="1"/>
    <col min="29" max="29" width="24.7109375" style="12" bestFit="1" customWidth="1"/>
    <col min="30" max="30" width="13.42578125" style="12" bestFit="1" customWidth="1"/>
    <col min="31" max="31" width="11.85546875" style="12" bestFit="1" customWidth="1"/>
    <col min="32" max="32" width="23.28515625" style="12" bestFit="1" customWidth="1"/>
    <col min="33" max="33" width="12.28515625" style="12" bestFit="1" customWidth="1"/>
    <col min="34" max="34" width="12.85546875" style="12" bestFit="1" customWidth="1"/>
    <col min="35" max="16384" width="9.140625" style="12"/>
  </cols>
  <sheetData>
    <row r="2" spans="1:16" ht="12.75" customHeight="1" x14ac:dyDescent="0.2">
      <c r="L2" s="252" t="s">
        <v>1</v>
      </c>
      <c r="M2" s="252"/>
      <c r="N2" s="252"/>
    </row>
    <row r="3" spans="1:16" ht="12.75" customHeight="1" x14ac:dyDescent="0.2">
      <c r="L3" s="253" t="str">
        <f>'Job Details'!C7</f>
        <v>3958-LON Strawberry Hill</v>
      </c>
      <c r="M3" s="253"/>
      <c r="N3" s="253"/>
    </row>
    <row r="4" spans="1:16" ht="12.75" customHeight="1" x14ac:dyDescent="0.2">
      <c r="A4" s="13"/>
      <c r="B4" s="13"/>
      <c r="C4" s="13"/>
      <c r="D4" s="13"/>
      <c r="E4" s="134"/>
      <c r="F4" s="132"/>
      <c r="G4" s="132"/>
      <c r="H4" s="13"/>
      <c r="I4" s="13"/>
      <c r="J4" s="13"/>
      <c r="K4" s="13"/>
      <c r="L4" s="254" t="str">
        <f>'Job Details'!C8</f>
        <v>24th &amp; 28th April 2018</v>
      </c>
      <c r="M4" s="254"/>
      <c r="N4" s="254"/>
    </row>
    <row r="6" spans="1:16" s="14" customFormat="1" ht="13.5" thickBot="1" x14ac:dyDescent="0.25">
      <c r="E6" s="19"/>
      <c r="F6" s="133"/>
      <c r="G6" s="133"/>
    </row>
    <row r="7" spans="1:16" ht="15.75" customHeight="1" thickTop="1" x14ac:dyDescent="0.2">
      <c r="M7" s="22" t="s">
        <v>36</v>
      </c>
      <c r="N7" s="23" t="s">
        <v>122</v>
      </c>
    </row>
    <row r="8" spans="1:16" ht="15.75" customHeight="1" thickBot="1" x14ac:dyDescent="0.25">
      <c r="M8" s="24" t="s">
        <v>37</v>
      </c>
      <c r="N8" s="25" t="s">
        <v>38</v>
      </c>
    </row>
    <row r="9" spans="1:16" ht="15.75" customHeight="1" thickTop="1" x14ac:dyDescent="0.2">
      <c r="M9" s="15"/>
      <c r="N9" s="16"/>
    </row>
    <row r="10" spans="1:16" ht="15.75" customHeight="1" x14ac:dyDescent="0.2">
      <c r="M10" s="15"/>
      <c r="N10" s="16"/>
      <c r="P10" s="17"/>
    </row>
    <row r="11" spans="1:16" ht="15.75" customHeight="1" x14ac:dyDescent="0.2">
      <c r="M11" s="15"/>
      <c r="N11" s="16"/>
    </row>
    <row r="12" spans="1:16" ht="15.75" customHeight="1" x14ac:dyDescent="0.2">
      <c r="M12" s="15"/>
      <c r="N12" s="16"/>
    </row>
    <row r="13" spans="1:16" ht="15.75" customHeight="1" x14ac:dyDescent="0.2">
      <c r="M13" s="15"/>
      <c r="N13" s="16"/>
    </row>
    <row r="14" spans="1:16" ht="15.75" customHeight="1" x14ac:dyDescent="0.2">
      <c r="M14" s="15"/>
      <c r="N14" s="16"/>
    </row>
    <row r="15" spans="1:16" ht="15.75" customHeight="1" x14ac:dyDescent="0.2">
      <c r="M15" s="15"/>
      <c r="N15" s="16"/>
    </row>
    <row r="16" spans="1:16" ht="15.75" customHeight="1" x14ac:dyDescent="0.2">
      <c r="M16" s="15"/>
      <c r="N16" s="16"/>
    </row>
    <row r="17" spans="13:14" ht="15.75" customHeight="1" x14ac:dyDescent="0.2">
      <c r="M17" s="15"/>
      <c r="N17" s="16"/>
    </row>
    <row r="18" spans="13:14" ht="15.75" customHeight="1" x14ac:dyDescent="0.2">
      <c r="M18" s="15"/>
      <c r="N18" s="16"/>
    </row>
    <row r="19" spans="13:14" ht="15.75" customHeight="1" x14ac:dyDescent="0.2">
      <c r="M19" s="15"/>
      <c r="N19" s="16"/>
    </row>
    <row r="20" spans="13:14" ht="15.75" customHeight="1" x14ac:dyDescent="0.2">
      <c r="M20" s="15"/>
      <c r="N20" s="16"/>
    </row>
    <row r="21" spans="13:14" ht="15.75" customHeight="1" x14ac:dyDescent="0.2">
      <c r="M21" s="15"/>
      <c r="N21" s="16"/>
    </row>
    <row r="22" spans="13:14" ht="15.75" customHeight="1" x14ac:dyDescent="0.2">
      <c r="M22" s="15"/>
      <c r="N22" s="16"/>
    </row>
    <row r="23" spans="13:14" ht="15.75" customHeight="1" x14ac:dyDescent="0.2">
      <c r="M23" s="15"/>
      <c r="N23" s="16"/>
    </row>
    <row r="24" spans="13:14" ht="15.75" customHeight="1" x14ac:dyDescent="0.2">
      <c r="M24" s="15"/>
      <c r="N24" s="16"/>
    </row>
    <row r="25" spans="13:14" ht="15.75" customHeight="1" x14ac:dyDescent="0.2">
      <c r="M25" s="15"/>
      <c r="N25" s="16"/>
    </row>
    <row r="26" spans="13:14" ht="15.75" customHeight="1" x14ac:dyDescent="0.2">
      <c r="M26" s="15"/>
      <c r="N26" s="16"/>
    </row>
    <row r="27" spans="13:14" ht="15.75" customHeight="1" x14ac:dyDescent="0.2">
      <c r="M27" s="15"/>
      <c r="N27" s="16"/>
    </row>
    <row r="28" spans="13:14" ht="15.75" customHeight="1" x14ac:dyDescent="0.2">
      <c r="M28" s="15"/>
      <c r="N28" s="16"/>
    </row>
    <row r="29" spans="13:14" ht="15.75" customHeight="1" x14ac:dyDescent="0.2">
      <c r="M29" s="15"/>
      <c r="N29" s="16"/>
    </row>
    <row r="30" spans="13:14" ht="15.75" customHeight="1" x14ac:dyDescent="0.2">
      <c r="M30" s="15"/>
      <c r="N30" s="16"/>
    </row>
    <row r="31" spans="13:14" ht="15.75" customHeight="1" x14ac:dyDescent="0.2">
      <c r="M31" s="15"/>
      <c r="N31" s="16"/>
    </row>
    <row r="32" spans="13:14" ht="15.75" customHeight="1" x14ac:dyDescent="0.2">
      <c r="M32" s="15"/>
      <c r="N32" s="16"/>
    </row>
    <row r="33" spans="1:32" ht="15.75" customHeight="1" x14ac:dyDescent="0.2">
      <c r="M33" s="15"/>
      <c r="N33" s="16"/>
    </row>
    <row r="34" spans="1:32" ht="15.75" customHeight="1" x14ac:dyDescent="0.2">
      <c r="M34" s="15"/>
      <c r="N34" s="16"/>
    </row>
    <row r="35" spans="1:32" ht="15.75" customHeight="1" x14ac:dyDescent="0.2">
      <c r="M35" s="15"/>
      <c r="N35" s="16"/>
    </row>
    <row r="36" spans="1:32" ht="15.75" customHeight="1" x14ac:dyDescent="0.2">
      <c r="M36" s="15"/>
      <c r="N36" s="16"/>
    </row>
    <row r="37" spans="1:32" ht="15.75" customHeight="1" x14ac:dyDescent="0.2">
      <c r="M37" s="15"/>
      <c r="N37" s="16"/>
    </row>
    <row r="38" spans="1:32" ht="15.75" customHeight="1" x14ac:dyDescent="0.2">
      <c r="M38" s="15"/>
      <c r="N38" s="16"/>
    </row>
    <row r="39" spans="1:32" ht="15.75" customHeight="1" x14ac:dyDescent="0.2">
      <c r="M39" s="15"/>
      <c r="N39" s="16"/>
    </row>
    <row r="40" spans="1:32" ht="15.75" customHeight="1" x14ac:dyDescent="0.2">
      <c r="M40" s="15"/>
      <c r="N40" s="16"/>
    </row>
    <row r="41" spans="1:32" ht="15.75" customHeight="1" x14ac:dyDescent="0.2">
      <c r="M41" s="15"/>
      <c r="N41" s="16"/>
    </row>
    <row r="42" spans="1:32" ht="15.75" customHeight="1" thickBot="1" x14ac:dyDescent="0.3">
      <c r="A42" s="171" t="s">
        <v>124</v>
      </c>
      <c r="M42" s="15"/>
      <c r="N42" s="16"/>
    </row>
    <row r="43" spans="1:32" ht="31.5" thickTop="1" thickBot="1" x14ac:dyDescent="0.25">
      <c r="A43" s="155" t="s">
        <v>41</v>
      </c>
      <c r="B43" s="233" t="s">
        <v>105</v>
      </c>
      <c r="C43" s="234" t="s">
        <v>106</v>
      </c>
      <c r="D43" s="183" t="s">
        <v>8</v>
      </c>
      <c r="E43" s="234" t="s">
        <v>107</v>
      </c>
      <c r="F43" s="234" t="s">
        <v>108</v>
      </c>
      <c r="G43" s="234" t="s">
        <v>109</v>
      </c>
      <c r="H43" s="234" t="s">
        <v>110</v>
      </c>
      <c r="I43" s="183" t="s">
        <v>111</v>
      </c>
      <c r="J43" s="183" t="s">
        <v>112</v>
      </c>
      <c r="K43" s="234" t="s">
        <v>113</v>
      </c>
      <c r="L43" s="183" t="s">
        <v>10</v>
      </c>
      <c r="M43" s="183" t="s">
        <v>114</v>
      </c>
      <c r="N43" s="234" t="s">
        <v>115</v>
      </c>
      <c r="O43" s="183" t="s">
        <v>116</v>
      </c>
      <c r="P43" s="234" t="s">
        <v>117</v>
      </c>
      <c r="Q43" s="234" t="s">
        <v>125</v>
      </c>
      <c r="R43" s="235" t="s">
        <v>118</v>
      </c>
      <c r="S43" s="156" t="s">
        <v>11</v>
      </c>
      <c r="T43" s="156" t="s">
        <v>40</v>
      </c>
      <c r="U43" s="130"/>
      <c r="V43" s="130"/>
      <c r="W43" s="130"/>
      <c r="X43" s="130"/>
      <c r="Y43" s="130"/>
      <c r="Z43" s="130"/>
      <c r="AA43" s="130"/>
      <c r="AB43" s="130"/>
      <c r="AC43" s="130"/>
      <c r="AD43" s="130"/>
      <c r="AF43" s="129"/>
    </row>
    <row r="44" spans="1:32" ht="15.75" customHeight="1" thickTop="1" x14ac:dyDescent="0.2">
      <c r="A44" s="147" t="s">
        <v>78</v>
      </c>
      <c r="B44" s="174">
        <v>0</v>
      </c>
      <c r="C44" s="174">
        <v>0</v>
      </c>
      <c r="D44" s="175">
        <v>0</v>
      </c>
      <c r="E44" s="174">
        <v>5</v>
      </c>
      <c r="F44" s="174">
        <v>4</v>
      </c>
      <c r="G44" s="174">
        <v>0</v>
      </c>
      <c r="H44" s="174">
        <v>0</v>
      </c>
      <c r="I44" s="175">
        <v>0</v>
      </c>
      <c r="J44" s="175">
        <v>0</v>
      </c>
      <c r="K44" s="174">
        <v>0</v>
      </c>
      <c r="L44" s="175">
        <v>0</v>
      </c>
      <c r="M44" s="175">
        <v>0</v>
      </c>
      <c r="N44" s="174">
        <v>0</v>
      </c>
      <c r="O44" s="175">
        <v>12</v>
      </c>
      <c r="P44" s="174">
        <v>0</v>
      </c>
      <c r="Q44" s="174">
        <v>0</v>
      </c>
      <c r="R44" s="174">
        <v>12</v>
      </c>
      <c r="S44" s="157">
        <f>SUM(B44:R44)</f>
        <v>33</v>
      </c>
      <c r="T44" s="152">
        <f>SUM(O44+M44+J44+I44++L44+D44)</f>
        <v>12</v>
      </c>
      <c r="U44" s="130"/>
      <c r="V44" s="130"/>
      <c r="W44" s="130"/>
      <c r="X44" s="130"/>
      <c r="Y44" s="130"/>
      <c r="Z44" s="130"/>
      <c r="AA44" s="130"/>
      <c r="AB44" s="130"/>
      <c r="AC44" s="130"/>
      <c r="AD44" s="130"/>
      <c r="AF44" s="129"/>
    </row>
    <row r="45" spans="1:32" ht="15.75" customHeight="1" x14ac:dyDescent="0.2">
      <c r="A45" s="148" t="s">
        <v>64</v>
      </c>
      <c r="B45" s="151">
        <v>0</v>
      </c>
      <c r="C45" s="151">
        <v>0</v>
      </c>
      <c r="D45" s="176">
        <v>0</v>
      </c>
      <c r="E45" s="151">
        <v>9</v>
      </c>
      <c r="F45" s="151">
        <v>0</v>
      </c>
      <c r="G45" s="151">
        <v>0</v>
      </c>
      <c r="H45" s="151">
        <v>0</v>
      </c>
      <c r="I45" s="176">
        <v>0</v>
      </c>
      <c r="J45" s="176">
        <v>0</v>
      </c>
      <c r="K45" s="151">
        <v>0</v>
      </c>
      <c r="L45" s="176">
        <v>2</v>
      </c>
      <c r="M45" s="176">
        <v>0</v>
      </c>
      <c r="N45" s="151">
        <v>0</v>
      </c>
      <c r="O45" s="176">
        <v>15</v>
      </c>
      <c r="P45" s="151">
        <v>0</v>
      </c>
      <c r="Q45" s="151">
        <v>0</v>
      </c>
      <c r="R45" s="151">
        <v>5</v>
      </c>
      <c r="S45" s="158">
        <f t="shared" ref="S45:S96" si="0">SUM(B45:R45)</f>
        <v>31</v>
      </c>
      <c r="T45" s="153">
        <f t="shared" ref="T45:T96" si="1">SUM(O45+M45+J45+I45++L45+D45)</f>
        <v>17</v>
      </c>
      <c r="U45" s="130"/>
      <c r="V45" s="130"/>
      <c r="W45" s="130"/>
      <c r="X45" s="130"/>
      <c r="Y45" s="130"/>
      <c r="Z45" s="130"/>
      <c r="AA45" s="130"/>
      <c r="AB45" s="130"/>
      <c r="AC45" s="130"/>
      <c r="AD45" s="130"/>
      <c r="AF45" s="129"/>
    </row>
    <row r="46" spans="1:32" ht="15.75" customHeight="1" x14ac:dyDescent="0.2">
      <c r="A46" s="148" t="s">
        <v>98</v>
      </c>
      <c r="B46" s="151">
        <v>0</v>
      </c>
      <c r="C46" s="151">
        <v>0</v>
      </c>
      <c r="D46" s="176">
        <v>0</v>
      </c>
      <c r="E46" s="151">
        <v>9</v>
      </c>
      <c r="F46" s="151">
        <v>26</v>
      </c>
      <c r="G46" s="151">
        <v>0</v>
      </c>
      <c r="H46" s="151">
        <v>0</v>
      </c>
      <c r="I46" s="176">
        <v>0</v>
      </c>
      <c r="J46" s="176">
        <v>0</v>
      </c>
      <c r="K46" s="151">
        <v>0</v>
      </c>
      <c r="L46" s="176">
        <v>0</v>
      </c>
      <c r="M46" s="176">
        <v>0</v>
      </c>
      <c r="N46" s="151">
        <v>0</v>
      </c>
      <c r="O46" s="176">
        <v>29</v>
      </c>
      <c r="P46" s="151">
        <v>0</v>
      </c>
      <c r="Q46" s="151">
        <v>0</v>
      </c>
      <c r="R46" s="151">
        <v>0</v>
      </c>
      <c r="S46" s="158">
        <f t="shared" si="0"/>
        <v>64</v>
      </c>
      <c r="T46" s="153">
        <f t="shared" si="1"/>
        <v>29</v>
      </c>
      <c r="U46" s="130"/>
      <c r="V46" s="130"/>
      <c r="W46" s="130"/>
      <c r="X46" s="130"/>
      <c r="Y46" s="130"/>
      <c r="Z46" s="130"/>
      <c r="AA46" s="130"/>
      <c r="AB46" s="130"/>
      <c r="AC46" s="130"/>
      <c r="AD46" s="130"/>
      <c r="AF46" s="129"/>
    </row>
    <row r="47" spans="1:32" ht="15.75" customHeight="1" x14ac:dyDescent="0.2">
      <c r="A47" s="148" t="s">
        <v>52</v>
      </c>
      <c r="B47" s="151">
        <v>0</v>
      </c>
      <c r="C47" s="151">
        <v>0</v>
      </c>
      <c r="D47" s="176">
        <v>1</v>
      </c>
      <c r="E47" s="151">
        <v>17</v>
      </c>
      <c r="F47" s="151">
        <v>11</v>
      </c>
      <c r="G47" s="151">
        <v>12</v>
      </c>
      <c r="H47" s="151">
        <v>2</v>
      </c>
      <c r="I47" s="176">
        <v>0</v>
      </c>
      <c r="J47" s="176">
        <v>0</v>
      </c>
      <c r="K47" s="151">
        <v>1</v>
      </c>
      <c r="L47" s="176">
        <v>0</v>
      </c>
      <c r="M47" s="176">
        <v>0</v>
      </c>
      <c r="N47" s="151">
        <v>11</v>
      </c>
      <c r="O47" s="176">
        <v>170</v>
      </c>
      <c r="P47" s="151">
        <v>1</v>
      </c>
      <c r="Q47" s="151">
        <v>0</v>
      </c>
      <c r="R47" s="151">
        <v>0</v>
      </c>
      <c r="S47" s="158">
        <f t="shared" si="0"/>
        <v>226</v>
      </c>
      <c r="T47" s="153">
        <f t="shared" si="1"/>
        <v>171</v>
      </c>
      <c r="U47" s="130"/>
      <c r="V47" s="130"/>
      <c r="W47" s="130"/>
      <c r="X47" s="130"/>
      <c r="Y47" s="130"/>
      <c r="Z47" s="130"/>
      <c r="AA47" s="130"/>
      <c r="AB47" s="130"/>
      <c r="AC47" s="130"/>
      <c r="AD47" s="130"/>
      <c r="AF47" s="129"/>
    </row>
    <row r="48" spans="1:32" ht="15.75" customHeight="1" x14ac:dyDescent="0.2">
      <c r="A48" s="148" t="s">
        <v>90</v>
      </c>
      <c r="B48" s="151">
        <v>0</v>
      </c>
      <c r="C48" s="151">
        <v>0</v>
      </c>
      <c r="D48" s="176">
        <v>0</v>
      </c>
      <c r="E48" s="151">
        <v>3</v>
      </c>
      <c r="F48" s="151">
        <v>6</v>
      </c>
      <c r="G48" s="151">
        <v>0</v>
      </c>
      <c r="H48" s="151">
        <v>0</v>
      </c>
      <c r="I48" s="176">
        <v>0</v>
      </c>
      <c r="J48" s="176">
        <v>0</v>
      </c>
      <c r="K48" s="151">
        <v>0</v>
      </c>
      <c r="L48" s="176">
        <v>2</v>
      </c>
      <c r="M48" s="176">
        <v>0</v>
      </c>
      <c r="N48" s="151">
        <v>0</v>
      </c>
      <c r="O48" s="176">
        <v>7</v>
      </c>
      <c r="P48" s="151">
        <v>0</v>
      </c>
      <c r="Q48" s="151">
        <v>0</v>
      </c>
      <c r="R48" s="151">
        <v>3</v>
      </c>
      <c r="S48" s="158">
        <f t="shared" si="0"/>
        <v>21</v>
      </c>
      <c r="T48" s="153">
        <f t="shared" si="1"/>
        <v>9</v>
      </c>
      <c r="U48" s="130"/>
      <c r="V48" s="130"/>
      <c r="W48" s="130"/>
      <c r="X48" s="130"/>
      <c r="Y48" s="130"/>
      <c r="Z48" s="130"/>
      <c r="AA48" s="130"/>
      <c r="AB48" s="130"/>
      <c r="AC48" s="130"/>
      <c r="AD48" s="130"/>
      <c r="AF48" s="129"/>
    </row>
    <row r="49" spans="1:32" ht="15.75" customHeight="1" x14ac:dyDescent="0.2">
      <c r="A49" s="148" t="s">
        <v>73</v>
      </c>
      <c r="B49" s="151">
        <v>0</v>
      </c>
      <c r="C49" s="151">
        <v>0</v>
      </c>
      <c r="D49" s="176">
        <v>0</v>
      </c>
      <c r="E49" s="151">
        <v>0</v>
      </c>
      <c r="F49" s="151">
        <v>2</v>
      </c>
      <c r="G49" s="151">
        <v>0</v>
      </c>
      <c r="H49" s="151">
        <v>0</v>
      </c>
      <c r="I49" s="176">
        <v>0</v>
      </c>
      <c r="J49" s="176">
        <v>0</v>
      </c>
      <c r="K49" s="151">
        <v>0</v>
      </c>
      <c r="L49" s="176">
        <v>0</v>
      </c>
      <c r="M49" s="176">
        <v>0</v>
      </c>
      <c r="N49" s="151">
        <v>0</v>
      </c>
      <c r="O49" s="176">
        <v>34</v>
      </c>
      <c r="P49" s="151">
        <v>0</v>
      </c>
      <c r="Q49" s="151">
        <v>0</v>
      </c>
      <c r="R49" s="151">
        <v>0</v>
      </c>
      <c r="S49" s="158">
        <f t="shared" si="0"/>
        <v>36</v>
      </c>
      <c r="T49" s="153">
        <f t="shared" si="1"/>
        <v>34</v>
      </c>
      <c r="U49" s="130"/>
      <c r="V49" s="130"/>
      <c r="W49" s="130"/>
      <c r="X49" s="130"/>
      <c r="Y49" s="130"/>
      <c r="Z49" s="130"/>
      <c r="AA49" s="130"/>
      <c r="AB49" s="130"/>
      <c r="AC49" s="130"/>
      <c r="AD49" s="130"/>
      <c r="AF49" s="129"/>
    </row>
    <row r="50" spans="1:32" ht="15.75" customHeight="1" x14ac:dyDescent="0.2">
      <c r="A50" s="148" t="s">
        <v>65</v>
      </c>
      <c r="B50" s="151">
        <v>0</v>
      </c>
      <c r="C50" s="151">
        <v>0</v>
      </c>
      <c r="D50" s="176">
        <v>1</v>
      </c>
      <c r="E50" s="151">
        <v>16</v>
      </c>
      <c r="F50" s="151">
        <v>1</v>
      </c>
      <c r="G50" s="151">
        <v>0</v>
      </c>
      <c r="H50" s="151">
        <v>0</v>
      </c>
      <c r="I50" s="176">
        <v>0</v>
      </c>
      <c r="J50" s="176">
        <v>0</v>
      </c>
      <c r="K50" s="151">
        <v>0</v>
      </c>
      <c r="L50" s="176">
        <v>0</v>
      </c>
      <c r="M50" s="176">
        <v>0</v>
      </c>
      <c r="N50" s="151">
        <v>0</v>
      </c>
      <c r="O50" s="176">
        <v>50</v>
      </c>
      <c r="P50" s="151">
        <v>0</v>
      </c>
      <c r="Q50" s="151">
        <v>0</v>
      </c>
      <c r="R50" s="151">
        <v>0</v>
      </c>
      <c r="S50" s="158">
        <f t="shared" si="0"/>
        <v>68</v>
      </c>
      <c r="T50" s="153">
        <f t="shared" si="1"/>
        <v>51</v>
      </c>
      <c r="U50" s="130"/>
      <c r="V50" s="130"/>
      <c r="W50" s="130"/>
      <c r="X50" s="130"/>
      <c r="Y50" s="130"/>
      <c r="Z50" s="130"/>
      <c r="AA50" s="130"/>
      <c r="AB50" s="130"/>
      <c r="AC50" s="130"/>
      <c r="AD50" s="130"/>
      <c r="AF50" s="129"/>
    </row>
    <row r="51" spans="1:32" ht="15.75" customHeight="1" x14ac:dyDescent="0.2">
      <c r="A51" s="148" t="s">
        <v>46</v>
      </c>
      <c r="B51" s="151">
        <v>0</v>
      </c>
      <c r="C51" s="151">
        <v>0</v>
      </c>
      <c r="D51" s="176">
        <v>1</v>
      </c>
      <c r="E51" s="151">
        <v>26</v>
      </c>
      <c r="F51" s="151">
        <v>2</v>
      </c>
      <c r="G51" s="151">
        <v>2</v>
      </c>
      <c r="H51" s="151">
        <v>0</v>
      </c>
      <c r="I51" s="176">
        <v>0</v>
      </c>
      <c r="J51" s="176">
        <v>0</v>
      </c>
      <c r="K51" s="151">
        <v>0</v>
      </c>
      <c r="L51" s="176">
        <v>0</v>
      </c>
      <c r="M51" s="176">
        <v>0</v>
      </c>
      <c r="N51" s="151">
        <v>2</v>
      </c>
      <c r="O51" s="176">
        <v>94</v>
      </c>
      <c r="P51" s="151">
        <v>0</v>
      </c>
      <c r="Q51" s="151">
        <v>0</v>
      </c>
      <c r="R51" s="151">
        <v>0</v>
      </c>
      <c r="S51" s="158">
        <f t="shared" si="0"/>
        <v>127</v>
      </c>
      <c r="T51" s="153">
        <f t="shared" si="1"/>
        <v>95</v>
      </c>
      <c r="U51" s="130"/>
      <c r="V51" s="130"/>
      <c r="W51" s="130"/>
      <c r="X51" s="130"/>
      <c r="Y51" s="130"/>
      <c r="Z51" s="130"/>
      <c r="AA51" s="130"/>
      <c r="AB51" s="130"/>
      <c r="AC51" s="130"/>
      <c r="AD51" s="130"/>
      <c r="AF51" s="129"/>
    </row>
    <row r="52" spans="1:32" ht="15.75" customHeight="1" x14ac:dyDescent="0.2">
      <c r="A52" s="148" t="s">
        <v>75</v>
      </c>
      <c r="B52" s="151">
        <v>0</v>
      </c>
      <c r="C52" s="151">
        <v>0</v>
      </c>
      <c r="D52" s="176">
        <v>0</v>
      </c>
      <c r="E52" s="151">
        <v>1</v>
      </c>
      <c r="F52" s="151">
        <v>2</v>
      </c>
      <c r="G52" s="151">
        <v>0</v>
      </c>
      <c r="H52" s="151">
        <v>0</v>
      </c>
      <c r="I52" s="176">
        <v>2</v>
      </c>
      <c r="J52" s="176">
        <v>0</v>
      </c>
      <c r="K52" s="151">
        <v>0</v>
      </c>
      <c r="L52" s="176">
        <v>2</v>
      </c>
      <c r="M52" s="176">
        <v>0</v>
      </c>
      <c r="N52" s="151">
        <v>0</v>
      </c>
      <c r="O52" s="176">
        <v>5</v>
      </c>
      <c r="P52" s="151">
        <v>0</v>
      </c>
      <c r="Q52" s="151">
        <v>0</v>
      </c>
      <c r="R52" s="151">
        <v>0</v>
      </c>
      <c r="S52" s="158">
        <f t="shared" si="0"/>
        <v>12</v>
      </c>
      <c r="T52" s="153">
        <f t="shared" si="1"/>
        <v>9</v>
      </c>
      <c r="U52" s="130"/>
      <c r="V52" s="130"/>
      <c r="W52" s="130"/>
      <c r="X52" s="130"/>
      <c r="Y52" s="130"/>
      <c r="Z52" s="130"/>
      <c r="AA52" s="130"/>
      <c r="AB52" s="130"/>
      <c r="AC52" s="130"/>
      <c r="AD52" s="130"/>
      <c r="AF52" s="129"/>
    </row>
    <row r="53" spans="1:32" ht="15.75" customHeight="1" x14ac:dyDescent="0.2">
      <c r="A53" s="148" t="s">
        <v>89</v>
      </c>
      <c r="B53" s="151">
        <v>0</v>
      </c>
      <c r="C53" s="151">
        <v>0</v>
      </c>
      <c r="D53" s="176">
        <v>0</v>
      </c>
      <c r="E53" s="151">
        <v>6</v>
      </c>
      <c r="F53" s="151">
        <v>0</v>
      </c>
      <c r="G53" s="151">
        <v>0</v>
      </c>
      <c r="H53" s="151">
        <v>0</v>
      </c>
      <c r="I53" s="176">
        <v>0</v>
      </c>
      <c r="J53" s="176">
        <v>0</v>
      </c>
      <c r="K53" s="151">
        <v>0</v>
      </c>
      <c r="L53" s="176">
        <v>5</v>
      </c>
      <c r="M53" s="176">
        <v>0</v>
      </c>
      <c r="N53" s="151">
        <v>1</v>
      </c>
      <c r="O53" s="176">
        <v>6</v>
      </c>
      <c r="P53" s="151">
        <v>0</v>
      </c>
      <c r="Q53" s="151">
        <v>0</v>
      </c>
      <c r="R53" s="151">
        <v>0</v>
      </c>
      <c r="S53" s="158">
        <f t="shared" si="0"/>
        <v>18</v>
      </c>
      <c r="T53" s="153">
        <f t="shared" si="1"/>
        <v>11</v>
      </c>
      <c r="U53" s="130"/>
      <c r="V53" s="130"/>
      <c r="W53" s="130"/>
      <c r="X53" s="130"/>
      <c r="Y53" s="130"/>
      <c r="Z53" s="130"/>
      <c r="AA53" s="130"/>
      <c r="AB53" s="130"/>
      <c r="AC53" s="130"/>
      <c r="AD53" s="130"/>
      <c r="AF53" s="129"/>
    </row>
    <row r="54" spans="1:32" ht="15.75" customHeight="1" x14ac:dyDescent="0.2">
      <c r="A54" s="148" t="s">
        <v>74</v>
      </c>
      <c r="B54" s="151">
        <v>0</v>
      </c>
      <c r="C54" s="151">
        <v>0</v>
      </c>
      <c r="D54" s="176">
        <v>0</v>
      </c>
      <c r="E54" s="151">
        <v>4</v>
      </c>
      <c r="F54" s="151">
        <v>32</v>
      </c>
      <c r="G54" s="151">
        <v>0</v>
      </c>
      <c r="H54" s="151">
        <v>0</v>
      </c>
      <c r="I54" s="176">
        <v>0</v>
      </c>
      <c r="J54" s="176">
        <v>0</v>
      </c>
      <c r="K54" s="151">
        <v>0</v>
      </c>
      <c r="L54" s="176">
        <v>0</v>
      </c>
      <c r="M54" s="176">
        <v>0</v>
      </c>
      <c r="N54" s="151">
        <v>2</v>
      </c>
      <c r="O54" s="176">
        <v>48</v>
      </c>
      <c r="P54" s="151">
        <v>0</v>
      </c>
      <c r="Q54" s="151">
        <v>0</v>
      </c>
      <c r="R54" s="151">
        <v>0</v>
      </c>
      <c r="S54" s="158">
        <f t="shared" si="0"/>
        <v>86</v>
      </c>
      <c r="T54" s="153">
        <f t="shared" si="1"/>
        <v>48</v>
      </c>
      <c r="U54" s="130"/>
      <c r="V54" s="130"/>
      <c r="W54" s="130"/>
      <c r="X54" s="130"/>
      <c r="Y54" s="130"/>
      <c r="Z54" s="130"/>
      <c r="AA54" s="130"/>
      <c r="AB54" s="130"/>
      <c r="AC54" s="130"/>
      <c r="AD54" s="130"/>
      <c r="AF54" s="129"/>
    </row>
    <row r="55" spans="1:32" ht="15.75" customHeight="1" x14ac:dyDescent="0.2">
      <c r="A55" s="148" t="s">
        <v>43</v>
      </c>
      <c r="B55" s="151">
        <v>0</v>
      </c>
      <c r="C55" s="151">
        <v>0</v>
      </c>
      <c r="D55" s="176">
        <v>1</v>
      </c>
      <c r="E55" s="151">
        <v>9</v>
      </c>
      <c r="F55" s="151">
        <v>2</v>
      </c>
      <c r="G55" s="151">
        <v>2</v>
      </c>
      <c r="H55" s="151">
        <v>0</v>
      </c>
      <c r="I55" s="176">
        <v>0</v>
      </c>
      <c r="J55" s="176">
        <v>0</v>
      </c>
      <c r="K55" s="151">
        <v>0</v>
      </c>
      <c r="L55" s="176">
        <v>0</v>
      </c>
      <c r="M55" s="176">
        <v>0</v>
      </c>
      <c r="N55" s="151">
        <v>2</v>
      </c>
      <c r="O55" s="176">
        <v>139</v>
      </c>
      <c r="P55" s="151">
        <v>0</v>
      </c>
      <c r="Q55" s="151">
        <v>0</v>
      </c>
      <c r="R55" s="151">
        <v>0</v>
      </c>
      <c r="S55" s="158">
        <f t="shared" si="0"/>
        <v>155</v>
      </c>
      <c r="T55" s="153">
        <f t="shared" si="1"/>
        <v>140</v>
      </c>
      <c r="U55" s="130"/>
      <c r="V55" s="130"/>
      <c r="W55" s="130"/>
      <c r="X55" s="130"/>
      <c r="Y55" s="130"/>
      <c r="Z55" s="130"/>
      <c r="AA55" s="130"/>
      <c r="AB55" s="130"/>
      <c r="AC55" s="130"/>
      <c r="AD55" s="130"/>
      <c r="AF55" s="129"/>
    </row>
    <row r="56" spans="1:32" ht="15.75" customHeight="1" x14ac:dyDescent="0.2">
      <c r="A56" s="148" t="s">
        <v>119</v>
      </c>
      <c r="B56" s="151">
        <v>0</v>
      </c>
      <c r="C56" s="151">
        <v>0</v>
      </c>
      <c r="D56" s="176">
        <v>1</v>
      </c>
      <c r="E56" s="151">
        <v>25</v>
      </c>
      <c r="F56" s="151">
        <v>12</v>
      </c>
      <c r="G56" s="151">
        <v>0</v>
      </c>
      <c r="H56" s="151">
        <v>0</v>
      </c>
      <c r="I56" s="176">
        <v>0</v>
      </c>
      <c r="J56" s="176">
        <v>0</v>
      </c>
      <c r="K56" s="151">
        <v>0</v>
      </c>
      <c r="L56" s="176">
        <v>2</v>
      </c>
      <c r="M56" s="176">
        <v>0</v>
      </c>
      <c r="N56" s="151">
        <v>0</v>
      </c>
      <c r="O56" s="176">
        <v>25</v>
      </c>
      <c r="P56" s="151">
        <v>0</v>
      </c>
      <c r="Q56" s="151">
        <v>0</v>
      </c>
      <c r="R56" s="151">
        <v>0</v>
      </c>
      <c r="S56" s="158">
        <f t="shared" si="0"/>
        <v>65</v>
      </c>
      <c r="T56" s="153">
        <f t="shared" si="1"/>
        <v>28</v>
      </c>
      <c r="U56" s="130"/>
      <c r="V56" s="130"/>
      <c r="W56" s="130"/>
      <c r="X56" s="130"/>
      <c r="Y56" s="130"/>
      <c r="Z56" s="130"/>
      <c r="AA56" s="130"/>
      <c r="AB56" s="130"/>
      <c r="AC56" s="130"/>
      <c r="AD56" s="130"/>
      <c r="AF56" s="129"/>
    </row>
    <row r="57" spans="1:32" ht="15.75" customHeight="1" x14ac:dyDescent="0.2">
      <c r="A57" s="148" t="s">
        <v>54</v>
      </c>
      <c r="B57" s="151">
        <v>20</v>
      </c>
      <c r="C57" s="151">
        <v>0</v>
      </c>
      <c r="D57" s="176">
        <v>1</v>
      </c>
      <c r="E57" s="151">
        <v>6</v>
      </c>
      <c r="F57" s="151">
        <v>22</v>
      </c>
      <c r="G57" s="151">
        <v>4</v>
      </c>
      <c r="H57" s="151">
        <v>0</v>
      </c>
      <c r="I57" s="176">
        <v>0</v>
      </c>
      <c r="J57" s="176">
        <v>0</v>
      </c>
      <c r="K57" s="151">
        <v>4</v>
      </c>
      <c r="L57" s="176">
        <v>0</v>
      </c>
      <c r="M57" s="176">
        <v>0</v>
      </c>
      <c r="N57" s="151">
        <v>22</v>
      </c>
      <c r="O57" s="176">
        <v>63</v>
      </c>
      <c r="P57" s="151">
        <v>0</v>
      </c>
      <c r="Q57" s="151">
        <v>17</v>
      </c>
      <c r="R57" s="151">
        <v>0</v>
      </c>
      <c r="S57" s="158">
        <f t="shared" si="0"/>
        <v>159</v>
      </c>
      <c r="T57" s="153">
        <f t="shared" si="1"/>
        <v>64</v>
      </c>
      <c r="U57" s="130"/>
      <c r="V57" s="130"/>
      <c r="W57" s="130"/>
      <c r="X57" s="130"/>
      <c r="Y57" s="130"/>
      <c r="Z57" s="130"/>
      <c r="AA57" s="130"/>
      <c r="AB57" s="130"/>
      <c r="AC57" s="130"/>
      <c r="AD57" s="130"/>
      <c r="AF57" s="129"/>
    </row>
    <row r="58" spans="1:32" ht="15.75" customHeight="1" x14ac:dyDescent="0.2">
      <c r="A58" s="148" t="s">
        <v>92</v>
      </c>
      <c r="B58" s="151">
        <v>0</v>
      </c>
      <c r="C58" s="151">
        <v>0</v>
      </c>
      <c r="D58" s="176">
        <v>0</v>
      </c>
      <c r="E58" s="151">
        <v>5</v>
      </c>
      <c r="F58" s="151">
        <v>6</v>
      </c>
      <c r="G58" s="151">
        <v>0</v>
      </c>
      <c r="H58" s="151">
        <v>0</v>
      </c>
      <c r="I58" s="176">
        <v>0</v>
      </c>
      <c r="J58" s="176">
        <v>0</v>
      </c>
      <c r="K58" s="151">
        <v>0</v>
      </c>
      <c r="L58" s="176">
        <v>0</v>
      </c>
      <c r="M58" s="176">
        <v>0</v>
      </c>
      <c r="N58" s="151">
        <v>0</v>
      </c>
      <c r="O58" s="176">
        <v>11</v>
      </c>
      <c r="P58" s="151">
        <v>0</v>
      </c>
      <c r="Q58" s="151">
        <v>0</v>
      </c>
      <c r="R58" s="151">
        <v>1</v>
      </c>
      <c r="S58" s="158">
        <f t="shared" si="0"/>
        <v>23</v>
      </c>
      <c r="T58" s="153">
        <f t="shared" si="1"/>
        <v>11</v>
      </c>
      <c r="U58" s="130"/>
      <c r="V58" s="130"/>
      <c r="W58" s="130"/>
      <c r="X58" s="130"/>
      <c r="Y58" s="130"/>
      <c r="Z58" s="130"/>
      <c r="AA58" s="130"/>
      <c r="AB58" s="130"/>
      <c r="AC58" s="130"/>
      <c r="AD58" s="130"/>
      <c r="AF58" s="129"/>
    </row>
    <row r="59" spans="1:32" ht="15.75" customHeight="1" x14ac:dyDescent="0.2">
      <c r="A59" s="148" t="s">
        <v>61</v>
      </c>
      <c r="B59" s="151">
        <v>0</v>
      </c>
      <c r="C59" s="151">
        <v>0</v>
      </c>
      <c r="D59" s="176">
        <v>0</v>
      </c>
      <c r="E59" s="151">
        <v>5</v>
      </c>
      <c r="F59" s="151">
        <v>0</v>
      </c>
      <c r="G59" s="151">
        <v>0</v>
      </c>
      <c r="H59" s="151">
        <v>0</v>
      </c>
      <c r="I59" s="176">
        <v>27</v>
      </c>
      <c r="J59" s="176">
        <v>0</v>
      </c>
      <c r="K59" s="151">
        <v>0</v>
      </c>
      <c r="L59" s="176">
        <v>0</v>
      </c>
      <c r="M59" s="176">
        <v>0</v>
      </c>
      <c r="N59" s="151">
        <v>0</v>
      </c>
      <c r="O59" s="176">
        <v>0</v>
      </c>
      <c r="P59" s="151">
        <v>0</v>
      </c>
      <c r="Q59" s="151">
        <v>0</v>
      </c>
      <c r="R59" s="151">
        <v>0</v>
      </c>
      <c r="S59" s="158">
        <f t="shared" si="0"/>
        <v>32</v>
      </c>
      <c r="T59" s="153">
        <f t="shared" si="1"/>
        <v>27</v>
      </c>
      <c r="U59" s="130"/>
      <c r="V59" s="130"/>
      <c r="W59" s="130"/>
      <c r="X59" s="130"/>
      <c r="Y59" s="130"/>
      <c r="Z59" s="130"/>
      <c r="AA59" s="130"/>
      <c r="AB59" s="130"/>
      <c r="AC59" s="130"/>
      <c r="AD59" s="130"/>
      <c r="AF59" s="129"/>
    </row>
    <row r="60" spans="1:32" ht="15.75" customHeight="1" x14ac:dyDescent="0.2">
      <c r="A60" s="148" t="s">
        <v>99</v>
      </c>
      <c r="B60" s="151">
        <v>0</v>
      </c>
      <c r="C60" s="151">
        <v>0</v>
      </c>
      <c r="D60" s="176">
        <v>0</v>
      </c>
      <c r="E60" s="151">
        <v>10</v>
      </c>
      <c r="F60" s="151">
        <v>2</v>
      </c>
      <c r="G60" s="151">
        <v>0</v>
      </c>
      <c r="H60" s="151">
        <v>0</v>
      </c>
      <c r="I60" s="176">
        <v>5</v>
      </c>
      <c r="J60" s="176">
        <v>0</v>
      </c>
      <c r="K60" s="151">
        <v>0</v>
      </c>
      <c r="L60" s="176">
        <v>0</v>
      </c>
      <c r="M60" s="176">
        <v>0</v>
      </c>
      <c r="N60" s="151">
        <v>0</v>
      </c>
      <c r="O60" s="176">
        <v>19</v>
      </c>
      <c r="P60" s="151">
        <v>0</v>
      </c>
      <c r="Q60" s="151">
        <v>0</v>
      </c>
      <c r="R60" s="151">
        <v>0</v>
      </c>
      <c r="S60" s="158">
        <f t="shared" si="0"/>
        <v>36</v>
      </c>
      <c r="T60" s="153">
        <f t="shared" si="1"/>
        <v>24</v>
      </c>
      <c r="U60" s="130"/>
      <c r="V60" s="130"/>
      <c r="W60" s="130"/>
      <c r="X60" s="130"/>
      <c r="Y60" s="130"/>
      <c r="Z60" s="130"/>
      <c r="AA60" s="130"/>
      <c r="AB60" s="130"/>
      <c r="AC60" s="130"/>
      <c r="AD60" s="130"/>
      <c r="AF60" s="129"/>
    </row>
    <row r="61" spans="1:32" ht="15.75" customHeight="1" x14ac:dyDescent="0.2">
      <c r="A61" s="148" t="s">
        <v>66</v>
      </c>
      <c r="B61" s="151">
        <v>0</v>
      </c>
      <c r="C61" s="151">
        <v>0</v>
      </c>
      <c r="D61" s="176">
        <v>0</v>
      </c>
      <c r="E61" s="151">
        <v>27</v>
      </c>
      <c r="F61" s="151">
        <v>26</v>
      </c>
      <c r="G61" s="151">
        <v>1</v>
      </c>
      <c r="H61" s="151">
        <v>0</v>
      </c>
      <c r="I61" s="176">
        <v>16</v>
      </c>
      <c r="J61" s="176">
        <v>0</v>
      </c>
      <c r="K61" s="151">
        <v>0</v>
      </c>
      <c r="L61" s="176">
        <v>0</v>
      </c>
      <c r="M61" s="176">
        <v>0</v>
      </c>
      <c r="N61" s="151">
        <v>0</v>
      </c>
      <c r="O61" s="176">
        <v>10</v>
      </c>
      <c r="P61" s="151">
        <v>0</v>
      </c>
      <c r="Q61" s="151">
        <v>0</v>
      </c>
      <c r="R61" s="151">
        <v>0</v>
      </c>
      <c r="S61" s="158">
        <f t="shared" si="0"/>
        <v>80</v>
      </c>
      <c r="T61" s="153">
        <f t="shared" si="1"/>
        <v>26</v>
      </c>
      <c r="U61" s="130"/>
      <c r="V61" s="130"/>
      <c r="W61" s="130"/>
      <c r="X61" s="130"/>
      <c r="Y61" s="130"/>
      <c r="Z61" s="130"/>
      <c r="AA61" s="130"/>
      <c r="AB61" s="130"/>
      <c r="AC61" s="130"/>
      <c r="AD61" s="130"/>
      <c r="AF61" s="129"/>
    </row>
    <row r="62" spans="1:32" ht="15.75" customHeight="1" x14ac:dyDescent="0.2">
      <c r="A62" s="148" t="s">
        <v>48</v>
      </c>
      <c r="B62" s="151">
        <v>0</v>
      </c>
      <c r="C62" s="151">
        <v>0</v>
      </c>
      <c r="D62" s="176">
        <v>0</v>
      </c>
      <c r="E62" s="151">
        <v>23</v>
      </c>
      <c r="F62" s="151">
        <v>26</v>
      </c>
      <c r="G62" s="151">
        <v>3</v>
      </c>
      <c r="H62" s="151">
        <v>0</v>
      </c>
      <c r="I62" s="176">
        <v>0</v>
      </c>
      <c r="J62" s="176">
        <v>0</v>
      </c>
      <c r="K62" s="151">
        <v>0</v>
      </c>
      <c r="L62" s="176">
        <v>6</v>
      </c>
      <c r="M62" s="176">
        <v>0</v>
      </c>
      <c r="N62" s="151">
        <v>14</v>
      </c>
      <c r="O62" s="176">
        <v>77</v>
      </c>
      <c r="P62" s="151">
        <v>0</v>
      </c>
      <c r="Q62" s="151">
        <v>0</v>
      </c>
      <c r="R62" s="151">
        <v>45</v>
      </c>
      <c r="S62" s="158">
        <f t="shared" si="0"/>
        <v>194</v>
      </c>
      <c r="T62" s="153">
        <f t="shared" si="1"/>
        <v>83</v>
      </c>
      <c r="U62" s="130"/>
      <c r="V62" s="130"/>
      <c r="W62" s="130"/>
      <c r="X62" s="130"/>
      <c r="Y62" s="130"/>
      <c r="Z62" s="130"/>
      <c r="AA62" s="130"/>
      <c r="AB62" s="130"/>
      <c r="AC62" s="130"/>
      <c r="AD62" s="130"/>
      <c r="AF62" s="129"/>
    </row>
    <row r="63" spans="1:32" ht="15.75" customHeight="1" x14ac:dyDescent="0.2">
      <c r="A63" s="148" t="s">
        <v>100</v>
      </c>
      <c r="B63" s="151">
        <v>0</v>
      </c>
      <c r="C63" s="151">
        <v>0</v>
      </c>
      <c r="D63" s="176">
        <v>0</v>
      </c>
      <c r="E63" s="151">
        <v>7</v>
      </c>
      <c r="F63" s="151">
        <v>0</v>
      </c>
      <c r="G63" s="151">
        <v>0</v>
      </c>
      <c r="H63" s="151">
        <v>0</v>
      </c>
      <c r="I63" s="176">
        <v>0</v>
      </c>
      <c r="J63" s="176">
        <v>0</v>
      </c>
      <c r="K63" s="151">
        <v>0</v>
      </c>
      <c r="L63" s="176">
        <v>4</v>
      </c>
      <c r="M63" s="176">
        <v>0</v>
      </c>
      <c r="N63" s="151">
        <v>0</v>
      </c>
      <c r="O63" s="176">
        <v>8</v>
      </c>
      <c r="P63" s="151">
        <v>0</v>
      </c>
      <c r="Q63" s="151">
        <v>0</v>
      </c>
      <c r="R63" s="151">
        <v>11</v>
      </c>
      <c r="S63" s="158">
        <f t="shared" si="0"/>
        <v>30</v>
      </c>
      <c r="T63" s="153">
        <f t="shared" si="1"/>
        <v>12</v>
      </c>
      <c r="U63" s="130"/>
      <c r="V63" s="130"/>
      <c r="W63" s="130"/>
      <c r="X63" s="130"/>
      <c r="Y63" s="130"/>
      <c r="Z63" s="130"/>
      <c r="AA63" s="130"/>
      <c r="AB63" s="130"/>
      <c r="AC63" s="130"/>
      <c r="AD63" s="130"/>
      <c r="AF63" s="129"/>
    </row>
    <row r="64" spans="1:32" ht="15.75" customHeight="1" x14ac:dyDescent="0.2">
      <c r="A64" s="148" t="s">
        <v>69</v>
      </c>
      <c r="B64" s="151">
        <v>0</v>
      </c>
      <c r="C64" s="151">
        <v>0</v>
      </c>
      <c r="D64" s="176">
        <v>0</v>
      </c>
      <c r="E64" s="151">
        <v>12</v>
      </c>
      <c r="F64" s="151">
        <v>7</v>
      </c>
      <c r="G64" s="151">
        <v>0</v>
      </c>
      <c r="H64" s="151">
        <v>0</v>
      </c>
      <c r="I64" s="176">
        <v>0</v>
      </c>
      <c r="J64" s="176">
        <v>0</v>
      </c>
      <c r="K64" s="151">
        <v>0</v>
      </c>
      <c r="L64" s="176">
        <v>0</v>
      </c>
      <c r="M64" s="176">
        <v>0</v>
      </c>
      <c r="N64" s="151">
        <v>0</v>
      </c>
      <c r="O64" s="176">
        <v>79</v>
      </c>
      <c r="P64" s="151">
        <v>0</v>
      </c>
      <c r="Q64" s="151">
        <v>0</v>
      </c>
      <c r="R64" s="151">
        <v>60</v>
      </c>
      <c r="S64" s="158">
        <f t="shared" si="0"/>
        <v>158</v>
      </c>
      <c r="T64" s="153">
        <f t="shared" si="1"/>
        <v>79</v>
      </c>
      <c r="U64" s="130"/>
      <c r="V64" s="130"/>
      <c r="W64" s="130"/>
      <c r="X64" s="130"/>
      <c r="Y64" s="130"/>
      <c r="Z64" s="130"/>
      <c r="AA64" s="130"/>
      <c r="AB64" s="130"/>
      <c r="AC64" s="130"/>
      <c r="AD64" s="130"/>
      <c r="AF64" s="129"/>
    </row>
    <row r="65" spans="1:32" ht="15.75" customHeight="1" x14ac:dyDescent="0.2">
      <c r="A65" s="148" t="s">
        <v>51</v>
      </c>
      <c r="B65" s="151">
        <v>0</v>
      </c>
      <c r="C65" s="151">
        <v>0</v>
      </c>
      <c r="D65" s="176">
        <v>0</v>
      </c>
      <c r="E65" s="151">
        <v>7</v>
      </c>
      <c r="F65" s="151">
        <v>80</v>
      </c>
      <c r="G65" s="151">
        <v>0</v>
      </c>
      <c r="H65" s="151">
        <v>0</v>
      </c>
      <c r="I65" s="176">
        <v>0</v>
      </c>
      <c r="J65" s="176">
        <v>0</v>
      </c>
      <c r="K65" s="151">
        <v>1</v>
      </c>
      <c r="L65" s="176">
        <v>0</v>
      </c>
      <c r="M65" s="176">
        <v>0</v>
      </c>
      <c r="N65" s="151">
        <v>0</v>
      </c>
      <c r="O65" s="176">
        <v>83</v>
      </c>
      <c r="P65" s="151">
        <v>0</v>
      </c>
      <c r="Q65" s="151">
        <v>0</v>
      </c>
      <c r="R65" s="151">
        <v>0</v>
      </c>
      <c r="S65" s="158">
        <f t="shared" si="0"/>
        <v>171</v>
      </c>
      <c r="T65" s="153">
        <f t="shared" si="1"/>
        <v>83</v>
      </c>
      <c r="U65" s="130"/>
      <c r="V65" s="130"/>
      <c r="W65" s="130"/>
      <c r="X65" s="130"/>
      <c r="Y65" s="130"/>
      <c r="Z65" s="130"/>
      <c r="AA65" s="130"/>
      <c r="AB65" s="130"/>
      <c r="AC65" s="130"/>
      <c r="AD65" s="130"/>
      <c r="AF65" s="129"/>
    </row>
    <row r="66" spans="1:32" ht="15.75" customHeight="1" x14ac:dyDescent="0.2">
      <c r="A66" s="148" t="s">
        <v>101</v>
      </c>
      <c r="B66" s="151">
        <v>0</v>
      </c>
      <c r="C66" s="151">
        <v>0</v>
      </c>
      <c r="D66" s="176">
        <v>0</v>
      </c>
      <c r="E66" s="151">
        <v>46</v>
      </c>
      <c r="F66" s="151">
        <v>4</v>
      </c>
      <c r="G66" s="151">
        <v>0</v>
      </c>
      <c r="H66" s="151">
        <v>0</v>
      </c>
      <c r="I66" s="176">
        <v>0</v>
      </c>
      <c r="J66" s="176">
        <v>0</v>
      </c>
      <c r="K66" s="151">
        <v>0</v>
      </c>
      <c r="L66" s="176">
        <v>2</v>
      </c>
      <c r="M66" s="176">
        <v>0</v>
      </c>
      <c r="N66" s="151">
        <v>0</v>
      </c>
      <c r="O66" s="176">
        <v>42</v>
      </c>
      <c r="P66" s="151">
        <v>0</v>
      </c>
      <c r="Q66" s="151">
        <v>0</v>
      </c>
      <c r="R66" s="151">
        <v>17</v>
      </c>
      <c r="S66" s="158">
        <f t="shared" si="0"/>
        <v>111</v>
      </c>
      <c r="T66" s="153">
        <f t="shared" si="1"/>
        <v>44</v>
      </c>
      <c r="U66" s="130"/>
      <c r="V66" s="130"/>
      <c r="W66" s="130"/>
      <c r="X66" s="130"/>
      <c r="Y66" s="130"/>
      <c r="Z66" s="130"/>
      <c r="AA66" s="130"/>
      <c r="AB66" s="130"/>
      <c r="AC66" s="130"/>
      <c r="AD66" s="130"/>
      <c r="AF66" s="129"/>
    </row>
    <row r="67" spans="1:32" ht="15.75" customHeight="1" x14ac:dyDescent="0.2">
      <c r="A67" s="148" t="s">
        <v>72</v>
      </c>
      <c r="B67" s="151">
        <v>0</v>
      </c>
      <c r="C67" s="151">
        <v>0</v>
      </c>
      <c r="D67" s="176">
        <v>0</v>
      </c>
      <c r="E67" s="151">
        <v>4</v>
      </c>
      <c r="F67" s="151">
        <v>0</v>
      </c>
      <c r="G67" s="151">
        <v>0</v>
      </c>
      <c r="H67" s="151">
        <v>0</v>
      </c>
      <c r="I67" s="176">
        <v>0</v>
      </c>
      <c r="J67" s="176">
        <v>0</v>
      </c>
      <c r="K67" s="151">
        <v>0</v>
      </c>
      <c r="L67" s="176">
        <v>9</v>
      </c>
      <c r="M67" s="176">
        <v>0</v>
      </c>
      <c r="N67" s="151">
        <v>0</v>
      </c>
      <c r="O67" s="176">
        <v>26</v>
      </c>
      <c r="P67" s="151">
        <v>0</v>
      </c>
      <c r="Q67" s="151">
        <v>0</v>
      </c>
      <c r="R67" s="151">
        <v>0</v>
      </c>
      <c r="S67" s="158">
        <f t="shared" si="0"/>
        <v>39</v>
      </c>
      <c r="T67" s="153">
        <f t="shared" si="1"/>
        <v>35</v>
      </c>
      <c r="U67" s="130"/>
      <c r="V67" s="130"/>
      <c r="W67" s="130"/>
      <c r="X67" s="130"/>
      <c r="Y67" s="130"/>
      <c r="Z67" s="130"/>
      <c r="AA67" s="130"/>
      <c r="AB67" s="130"/>
      <c r="AC67" s="130"/>
      <c r="AD67" s="130"/>
      <c r="AF67" s="129"/>
    </row>
    <row r="68" spans="1:32" ht="15.75" customHeight="1" x14ac:dyDescent="0.2">
      <c r="A68" s="148" t="s">
        <v>57</v>
      </c>
      <c r="B68" s="151">
        <v>0</v>
      </c>
      <c r="C68" s="151">
        <v>0</v>
      </c>
      <c r="D68" s="176">
        <v>1</v>
      </c>
      <c r="E68" s="151">
        <v>10</v>
      </c>
      <c r="F68" s="151">
        <v>10</v>
      </c>
      <c r="G68" s="151">
        <v>6</v>
      </c>
      <c r="H68" s="151">
        <v>0</v>
      </c>
      <c r="I68" s="176">
        <v>0</v>
      </c>
      <c r="J68" s="176">
        <v>0</v>
      </c>
      <c r="K68" s="151">
        <v>1</v>
      </c>
      <c r="L68" s="176">
        <v>0</v>
      </c>
      <c r="M68" s="176">
        <v>0</v>
      </c>
      <c r="N68" s="151">
        <v>0</v>
      </c>
      <c r="O68" s="176">
        <v>69</v>
      </c>
      <c r="P68" s="151">
        <v>0</v>
      </c>
      <c r="Q68" s="151">
        <v>0</v>
      </c>
      <c r="R68" s="151">
        <v>0</v>
      </c>
      <c r="S68" s="158">
        <f t="shared" si="0"/>
        <v>97</v>
      </c>
      <c r="T68" s="153">
        <f t="shared" si="1"/>
        <v>70</v>
      </c>
      <c r="U68" s="130"/>
      <c r="V68" s="130"/>
      <c r="W68" s="130"/>
      <c r="X68" s="130"/>
      <c r="Y68" s="130"/>
      <c r="Z68" s="130"/>
      <c r="AA68" s="130"/>
      <c r="AB68" s="130"/>
      <c r="AC68" s="130"/>
      <c r="AD68" s="130"/>
      <c r="AF68" s="129"/>
    </row>
    <row r="69" spans="1:32" ht="15.75" customHeight="1" x14ac:dyDescent="0.2">
      <c r="A69" s="148" t="s">
        <v>68</v>
      </c>
      <c r="B69" s="151">
        <v>9</v>
      </c>
      <c r="C69" s="151">
        <v>0</v>
      </c>
      <c r="D69" s="176">
        <v>0</v>
      </c>
      <c r="E69" s="151">
        <v>5</v>
      </c>
      <c r="F69" s="151">
        <v>2</v>
      </c>
      <c r="G69" s="151">
        <v>0</v>
      </c>
      <c r="H69" s="151">
        <v>0</v>
      </c>
      <c r="I69" s="176">
        <v>0</v>
      </c>
      <c r="J69" s="176">
        <v>0</v>
      </c>
      <c r="K69" s="151">
        <v>0</v>
      </c>
      <c r="L69" s="176">
        <v>0</v>
      </c>
      <c r="M69" s="176">
        <v>0</v>
      </c>
      <c r="N69" s="151">
        <v>21</v>
      </c>
      <c r="O69" s="176">
        <v>21</v>
      </c>
      <c r="P69" s="151">
        <v>0</v>
      </c>
      <c r="Q69" s="151">
        <v>0</v>
      </c>
      <c r="R69" s="151">
        <v>0</v>
      </c>
      <c r="S69" s="158">
        <f t="shared" si="0"/>
        <v>58</v>
      </c>
      <c r="T69" s="153">
        <f t="shared" si="1"/>
        <v>21</v>
      </c>
      <c r="U69" s="130"/>
      <c r="V69" s="130"/>
      <c r="W69" s="130"/>
      <c r="X69" s="130"/>
      <c r="Y69" s="130"/>
      <c r="Z69" s="130"/>
      <c r="AA69" s="130"/>
      <c r="AB69" s="130"/>
      <c r="AC69" s="130"/>
      <c r="AD69" s="130"/>
      <c r="AF69" s="129"/>
    </row>
    <row r="70" spans="1:32" ht="15.75" customHeight="1" x14ac:dyDescent="0.2">
      <c r="A70" s="148" t="s">
        <v>80</v>
      </c>
      <c r="B70" s="151">
        <v>0</v>
      </c>
      <c r="C70" s="151">
        <v>0</v>
      </c>
      <c r="D70" s="176">
        <v>2</v>
      </c>
      <c r="E70" s="151">
        <v>1</v>
      </c>
      <c r="F70" s="151">
        <v>5</v>
      </c>
      <c r="G70" s="151">
        <v>0</v>
      </c>
      <c r="H70" s="151">
        <v>0</v>
      </c>
      <c r="I70" s="176">
        <v>0</v>
      </c>
      <c r="J70" s="176">
        <v>4</v>
      </c>
      <c r="K70" s="151">
        <v>0</v>
      </c>
      <c r="L70" s="176">
        <v>2</v>
      </c>
      <c r="M70" s="176">
        <v>45</v>
      </c>
      <c r="N70" s="151">
        <v>0</v>
      </c>
      <c r="O70" s="176">
        <v>2</v>
      </c>
      <c r="P70" s="151">
        <v>0</v>
      </c>
      <c r="Q70" s="151">
        <v>0</v>
      </c>
      <c r="R70" s="151">
        <v>2</v>
      </c>
      <c r="S70" s="158">
        <f t="shared" si="0"/>
        <v>63</v>
      </c>
      <c r="T70" s="153">
        <f t="shared" si="1"/>
        <v>55</v>
      </c>
      <c r="U70" s="130"/>
      <c r="V70" s="130"/>
      <c r="W70" s="130"/>
      <c r="X70" s="130"/>
      <c r="Y70" s="130"/>
      <c r="Z70" s="130"/>
      <c r="AA70" s="130"/>
      <c r="AB70" s="130"/>
      <c r="AC70" s="130"/>
      <c r="AD70" s="130"/>
      <c r="AF70" s="129"/>
    </row>
    <row r="71" spans="1:32" ht="15.75" customHeight="1" x14ac:dyDescent="0.2">
      <c r="A71" s="148" t="s">
        <v>83</v>
      </c>
      <c r="B71" s="151">
        <v>0</v>
      </c>
      <c r="C71" s="151">
        <v>0</v>
      </c>
      <c r="D71" s="176">
        <v>0</v>
      </c>
      <c r="E71" s="151">
        <v>27</v>
      </c>
      <c r="F71" s="151">
        <v>5</v>
      </c>
      <c r="G71" s="151">
        <v>2</v>
      </c>
      <c r="H71" s="151">
        <v>0</v>
      </c>
      <c r="I71" s="176">
        <v>0</v>
      </c>
      <c r="J71" s="176">
        <v>0</v>
      </c>
      <c r="K71" s="151">
        <v>1</v>
      </c>
      <c r="L71" s="176">
        <v>0</v>
      </c>
      <c r="M71" s="176">
        <v>0</v>
      </c>
      <c r="N71" s="151">
        <v>0</v>
      </c>
      <c r="O71" s="176">
        <v>74</v>
      </c>
      <c r="P71" s="151">
        <v>0</v>
      </c>
      <c r="Q71" s="151">
        <v>0</v>
      </c>
      <c r="R71" s="151">
        <v>3</v>
      </c>
      <c r="S71" s="158">
        <f t="shared" si="0"/>
        <v>112</v>
      </c>
      <c r="T71" s="153">
        <f t="shared" si="1"/>
        <v>74</v>
      </c>
      <c r="U71" s="129"/>
      <c r="V71" s="129"/>
      <c r="W71" s="129"/>
      <c r="X71" s="129"/>
      <c r="Y71" s="129"/>
      <c r="Z71" s="129"/>
      <c r="AA71" s="129"/>
      <c r="AB71" s="129"/>
      <c r="AC71" s="129"/>
      <c r="AD71" s="129"/>
      <c r="AE71" s="129"/>
      <c r="AF71" s="129"/>
    </row>
    <row r="72" spans="1:32" ht="30" x14ac:dyDescent="0.2">
      <c r="A72" s="148" t="s">
        <v>84</v>
      </c>
      <c r="B72" s="151">
        <v>0</v>
      </c>
      <c r="C72" s="151">
        <v>0</v>
      </c>
      <c r="D72" s="176">
        <v>1</v>
      </c>
      <c r="E72" s="151">
        <v>0</v>
      </c>
      <c r="F72" s="151">
        <v>0</v>
      </c>
      <c r="G72" s="151">
        <v>1</v>
      </c>
      <c r="H72" s="151">
        <v>0</v>
      </c>
      <c r="I72" s="176">
        <v>93</v>
      </c>
      <c r="J72" s="176">
        <v>0</v>
      </c>
      <c r="K72" s="151">
        <v>0</v>
      </c>
      <c r="L72" s="176">
        <v>0</v>
      </c>
      <c r="M72" s="176">
        <v>0</v>
      </c>
      <c r="N72" s="151">
        <v>0</v>
      </c>
      <c r="O72" s="176">
        <v>0</v>
      </c>
      <c r="P72" s="151">
        <v>0</v>
      </c>
      <c r="Q72" s="151">
        <v>0</v>
      </c>
      <c r="R72" s="151">
        <v>2</v>
      </c>
      <c r="S72" s="158">
        <f t="shared" si="0"/>
        <v>97</v>
      </c>
      <c r="T72" s="153">
        <f t="shared" si="1"/>
        <v>94</v>
      </c>
    </row>
    <row r="73" spans="1:32" ht="15.75" customHeight="1" x14ac:dyDescent="0.2">
      <c r="A73" s="148" t="s">
        <v>50</v>
      </c>
      <c r="B73" s="151">
        <v>39</v>
      </c>
      <c r="C73" s="151">
        <v>0</v>
      </c>
      <c r="D73" s="176">
        <v>1</v>
      </c>
      <c r="E73" s="151">
        <v>21</v>
      </c>
      <c r="F73" s="151">
        <v>95</v>
      </c>
      <c r="G73" s="151">
        <v>0</v>
      </c>
      <c r="H73" s="151">
        <v>2</v>
      </c>
      <c r="I73" s="176">
        <v>0</v>
      </c>
      <c r="J73" s="176">
        <v>8</v>
      </c>
      <c r="K73" s="151">
        <v>8</v>
      </c>
      <c r="L73" s="176">
        <v>0</v>
      </c>
      <c r="M73" s="176">
        <v>0</v>
      </c>
      <c r="N73" s="151">
        <v>0</v>
      </c>
      <c r="O73" s="176">
        <v>145</v>
      </c>
      <c r="P73" s="151">
        <v>0</v>
      </c>
      <c r="Q73" s="151">
        <v>30</v>
      </c>
      <c r="R73" s="151">
        <v>0</v>
      </c>
      <c r="S73" s="158">
        <f t="shared" si="0"/>
        <v>349</v>
      </c>
      <c r="T73" s="153">
        <f t="shared" si="1"/>
        <v>154</v>
      </c>
    </row>
    <row r="74" spans="1:32" ht="15.75" customHeight="1" x14ac:dyDescent="0.2">
      <c r="A74" s="148" t="s">
        <v>56</v>
      </c>
      <c r="B74" s="151">
        <v>0</v>
      </c>
      <c r="C74" s="151">
        <v>0</v>
      </c>
      <c r="D74" s="176">
        <v>0</v>
      </c>
      <c r="E74" s="151">
        <v>15</v>
      </c>
      <c r="F74" s="151">
        <v>28</v>
      </c>
      <c r="G74" s="151">
        <v>13</v>
      </c>
      <c r="H74" s="151">
        <v>0</v>
      </c>
      <c r="I74" s="176">
        <v>0</v>
      </c>
      <c r="J74" s="176">
        <v>0</v>
      </c>
      <c r="K74" s="151">
        <v>0</v>
      </c>
      <c r="L74" s="176">
        <v>0</v>
      </c>
      <c r="M74" s="176">
        <v>0</v>
      </c>
      <c r="N74" s="151">
        <v>2</v>
      </c>
      <c r="O74" s="176">
        <v>67</v>
      </c>
      <c r="P74" s="151">
        <v>1</v>
      </c>
      <c r="Q74" s="151">
        <v>0</v>
      </c>
      <c r="R74" s="151">
        <v>0</v>
      </c>
      <c r="S74" s="158">
        <f t="shared" si="0"/>
        <v>126</v>
      </c>
      <c r="T74" s="153">
        <f t="shared" si="1"/>
        <v>67</v>
      </c>
    </row>
    <row r="75" spans="1:32" ht="15.75" customHeight="1" x14ac:dyDescent="0.2">
      <c r="A75" s="148" t="s">
        <v>45</v>
      </c>
      <c r="B75" s="151">
        <v>0</v>
      </c>
      <c r="C75" s="151">
        <v>0</v>
      </c>
      <c r="D75" s="176">
        <v>0</v>
      </c>
      <c r="E75" s="151">
        <v>2</v>
      </c>
      <c r="F75" s="151">
        <v>3</v>
      </c>
      <c r="G75" s="151">
        <v>0</v>
      </c>
      <c r="H75" s="151">
        <v>0</v>
      </c>
      <c r="I75" s="176">
        <v>0</v>
      </c>
      <c r="J75" s="176">
        <v>0</v>
      </c>
      <c r="K75" s="151">
        <v>0</v>
      </c>
      <c r="L75" s="176">
        <v>0</v>
      </c>
      <c r="M75" s="176">
        <v>0</v>
      </c>
      <c r="N75" s="151">
        <v>0</v>
      </c>
      <c r="O75" s="176">
        <v>24</v>
      </c>
      <c r="P75" s="151">
        <v>0</v>
      </c>
      <c r="Q75" s="151">
        <v>0</v>
      </c>
      <c r="R75" s="151">
        <v>12</v>
      </c>
      <c r="S75" s="158">
        <f t="shared" si="0"/>
        <v>41</v>
      </c>
      <c r="T75" s="153">
        <f t="shared" si="1"/>
        <v>24</v>
      </c>
    </row>
    <row r="76" spans="1:32" ht="15.75" customHeight="1" x14ac:dyDescent="0.2">
      <c r="A76" s="148" t="s">
        <v>60</v>
      </c>
      <c r="B76" s="151">
        <v>0</v>
      </c>
      <c r="C76" s="151">
        <v>0</v>
      </c>
      <c r="D76" s="176">
        <v>1</v>
      </c>
      <c r="E76" s="151">
        <v>14</v>
      </c>
      <c r="F76" s="151">
        <v>12</v>
      </c>
      <c r="G76" s="151">
        <v>0</v>
      </c>
      <c r="H76" s="151">
        <v>0</v>
      </c>
      <c r="I76" s="176">
        <v>0</v>
      </c>
      <c r="J76" s="176">
        <v>0</v>
      </c>
      <c r="K76" s="151">
        <v>0</v>
      </c>
      <c r="L76" s="176">
        <v>0</v>
      </c>
      <c r="M76" s="176">
        <v>0</v>
      </c>
      <c r="N76" s="151">
        <v>27</v>
      </c>
      <c r="O76" s="176">
        <v>50</v>
      </c>
      <c r="P76" s="151">
        <v>2</v>
      </c>
      <c r="Q76" s="151">
        <v>0</v>
      </c>
      <c r="R76" s="151">
        <v>6</v>
      </c>
      <c r="S76" s="158">
        <f t="shared" si="0"/>
        <v>112</v>
      </c>
      <c r="T76" s="153">
        <f t="shared" si="1"/>
        <v>51</v>
      </c>
    </row>
    <row r="77" spans="1:32" ht="15.75" customHeight="1" x14ac:dyDescent="0.2">
      <c r="A77" s="148" t="s">
        <v>82</v>
      </c>
      <c r="B77" s="151">
        <v>13</v>
      </c>
      <c r="C77" s="151">
        <v>0</v>
      </c>
      <c r="D77" s="176">
        <v>0</v>
      </c>
      <c r="E77" s="151">
        <v>33</v>
      </c>
      <c r="F77" s="151">
        <v>84</v>
      </c>
      <c r="G77" s="151">
        <v>1</v>
      </c>
      <c r="H77" s="151">
        <v>0</v>
      </c>
      <c r="I77" s="176">
        <v>7</v>
      </c>
      <c r="J77" s="176">
        <v>0</v>
      </c>
      <c r="K77" s="151">
        <v>0</v>
      </c>
      <c r="L77" s="176">
        <v>0</v>
      </c>
      <c r="M77" s="176">
        <v>0</v>
      </c>
      <c r="N77" s="151">
        <v>0</v>
      </c>
      <c r="O77" s="176">
        <v>39</v>
      </c>
      <c r="P77" s="151">
        <v>0</v>
      </c>
      <c r="Q77" s="151">
        <v>0</v>
      </c>
      <c r="R77" s="151">
        <v>0</v>
      </c>
      <c r="S77" s="158">
        <f t="shared" si="0"/>
        <v>177</v>
      </c>
      <c r="T77" s="153">
        <f t="shared" si="1"/>
        <v>46</v>
      </c>
    </row>
    <row r="78" spans="1:32" ht="15.75" customHeight="1" x14ac:dyDescent="0.2">
      <c r="A78" s="148" t="s">
        <v>53</v>
      </c>
      <c r="B78" s="151">
        <v>0</v>
      </c>
      <c r="C78" s="151">
        <v>0</v>
      </c>
      <c r="D78" s="176">
        <v>0</v>
      </c>
      <c r="E78" s="151">
        <v>1</v>
      </c>
      <c r="F78" s="151">
        <v>0</v>
      </c>
      <c r="G78" s="151">
        <v>0</v>
      </c>
      <c r="H78" s="151">
        <v>0</v>
      </c>
      <c r="I78" s="176">
        <v>0</v>
      </c>
      <c r="J78" s="176">
        <v>0</v>
      </c>
      <c r="K78" s="151">
        <v>0</v>
      </c>
      <c r="L78" s="176">
        <v>0</v>
      </c>
      <c r="M78" s="176">
        <v>0</v>
      </c>
      <c r="N78" s="151">
        <v>0</v>
      </c>
      <c r="O78" s="176">
        <v>12</v>
      </c>
      <c r="P78" s="151">
        <v>0</v>
      </c>
      <c r="Q78" s="151">
        <v>0</v>
      </c>
      <c r="R78" s="151">
        <v>10</v>
      </c>
      <c r="S78" s="158">
        <f t="shared" si="0"/>
        <v>23</v>
      </c>
      <c r="T78" s="153">
        <f t="shared" si="1"/>
        <v>12</v>
      </c>
    </row>
    <row r="79" spans="1:32" ht="15.75" customHeight="1" x14ac:dyDescent="0.2">
      <c r="A79" s="148" t="s">
        <v>79</v>
      </c>
      <c r="B79" s="151">
        <v>0</v>
      </c>
      <c r="C79" s="151">
        <v>0</v>
      </c>
      <c r="D79" s="176">
        <v>1</v>
      </c>
      <c r="E79" s="151">
        <v>10</v>
      </c>
      <c r="F79" s="151">
        <v>3</v>
      </c>
      <c r="G79" s="151">
        <v>4</v>
      </c>
      <c r="H79" s="151">
        <v>0</v>
      </c>
      <c r="I79" s="176">
        <v>0</v>
      </c>
      <c r="J79" s="176">
        <v>0</v>
      </c>
      <c r="K79" s="151">
        <v>2</v>
      </c>
      <c r="L79" s="176">
        <v>0</v>
      </c>
      <c r="M79" s="176">
        <v>0</v>
      </c>
      <c r="N79" s="151">
        <v>0</v>
      </c>
      <c r="O79" s="176">
        <v>55</v>
      </c>
      <c r="P79" s="151">
        <v>0</v>
      </c>
      <c r="Q79" s="151">
        <v>0</v>
      </c>
      <c r="R79" s="151">
        <v>2</v>
      </c>
      <c r="S79" s="158">
        <f t="shared" si="0"/>
        <v>77</v>
      </c>
      <c r="T79" s="153">
        <f t="shared" si="1"/>
        <v>56</v>
      </c>
    </row>
    <row r="80" spans="1:32" ht="15.75" customHeight="1" x14ac:dyDescent="0.2">
      <c r="A80" s="148" t="s">
        <v>102</v>
      </c>
      <c r="B80" s="151">
        <v>0</v>
      </c>
      <c r="C80" s="151">
        <v>0</v>
      </c>
      <c r="D80" s="176">
        <v>0</v>
      </c>
      <c r="E80" s="151">
        <v>3</v>
      </c>
      <c r="F80" s="151">
        <v>1</v>
      </c>
      <c r="G80" s="151">
        <v>0</v>
      </c>
      <c r="H80" s="151">
        <v>0</v>
      </c>
      <c r="I80" s="176">
        <v>0</v>
      </c>
      <c r="J80" s="176">
        <v>0</v>
      </c>
      <c r="K80" s="151">
        <v>0</v>
      </c>
      <c r="L80" s="176">
        <v>0</v>
      </c>
      <c r="M80" s="176">
        <v>0</v>
      </c>
      <c r="N80" s="151">
        <v>0</v>
      </c>
      <c r="O80" s="176">
        <v>32</v>
      </c>
      <c r="P80" s="151">
        <v>0</v>
      </c>
      <c r="Q80" s="151">
        <v>0</v>
      </c>
      <c r="R80" s="151">
        <v>0</v>
      </c>
      <c r="S80" s="158">
        <f t="shared" si="0"/>
        <v>36</v>
      </c>
      <c r="T80" s="153">
        <f t="shared" si="1"/>
        <v>32</v>
      </c>
    </row>
    <row r="81" spans="1:21" ht="15.75" customHeight="1" x14ac:dyDescent="0.2">
      <c r="A81" s="148" t="s">
        <v>76</v>
      </c>
      <c r="B81" s="151">
        <v>12</v>
      </c>
      <c r="C81" s="151">
        <v>0</v>
      </c>
      <c r="D81" s="176">
        <v>0</v>
      </c>
      <c r="E81" s="151">
        <v>1</v>
      </c>
      <c r="F81" s="151">
        <v>13</v>
      </c>
      <c r="G81" s="151">
        <v>0</v>
      </c>
      <c r="H81" s="151">
        <v>0</v>
      </c>
      <c r="I81" s="176">
        <v>0</v>
      </c>
      <c r="J81" s="176">
        <v>0</v>
      </c>
      <c r="K81" s="151">
        <v>1</v>
      </c>
      <c r="L81" s="176">
        <v>0</v>
      </c>
      <c r="M81" s="176">
        <v>0</v>
      </c>
      <c r="N81" s="151">
        <v>58</v>
      </c>
      <c r="O81" s="176">
        <v>0</v>
      </c>
      <c r="P81" s="151">
        <v>0</v>
      </c>
      <c r="Q81" s="151">
        <v>10</v>
      </c>
      <c r="R81" s="151">
        <v>0</v>
      </c>
      <c r="S81" s="158">
        <f t="shared" si="0"/>
        <v>95</v>
      </c>
      <c r="T81" s="153">
        <f t="shared" si="1"/>
        <v>0</v>
      </c>
    </row>
    <row r="82" spans="1:21" ht="15.75" customHeight="1" x14ac:dyDescent="0.2">
      <c r="A82" s="148" t="s">
        <v>86</v>
      </c>
      <c r="B82" s="151">
        <v>0</v>
      </c>
      <c r="C82" s="151">
        <v>0</v>
      </c>
      <c r="D82" s="176">
        <v>0</v>
      </c>
      <c r="E82" s="151">
        <v>4</v>
      </c>
      <c r="F82" s="151">
        <v>4</v>
      </c>
      <c r="G82" s="151">
        <v>0</v>
      </c>
      <c r="H82" s="151">
        <v>0</v>
      </c>
      <c r="I82" s="176">
        <v>0</v>
      </c>
      <c r="J82" s="176">
        <v>0</v>
      </c>
      <c r="K82" s="151">
        <v>0</v>
      </c>
      <c r="L82" s="176">
        <v>0</v>
      </c>
      <c r="M82" s="176">
        <v>0</v>
      </c>
      <c r="N82" s="151">
        <v>0</v>
      </c>
      <c r="O82" s="176">
        <v>28</v>
      </c>
      <c r="P82" s="151">
        <v>0</v>
      </c>
      <c r="Q82" s="151">
        <v>0</v>
      </c>
      <c r="R82" s="151">
        <v>0</v>
      </c>
      <c r="S82" s="158">
        <f t="shared" si="0"/>
        <v>36</v>
      </c>
      <c r="T82" s="153">
        <f t="shared" si="1"/>
        <v>28</v>
      </c>
    </row>
    <row r="83" spans="1:21" ht="15" x14ac:dyDescent="0.2">
      <c r="A83" s="148" t="s">
        <v>63</v>
      </c>
      <c r="B83" s="151">
        <v>0</v>
      </c>
      <c r="C83" s="151">
        <v>0</v>
      </c>
      <c r="D83" s="176">
        <v>3</v>
      </c>
      <c r="E83" s="151">
        <v>4</v>
      </c>
      <c r="F83" s="151">
        <v>5</v>
      </c>
      <c r="G83" s="151">
        <v>0</v>
      </c>
      <c r="H83" s="151">
        <v>0</v>
      </c>
      <c r="I83" s="176">
        <v>7</v>
      </c>
      <c r="J83" s="176">
        <v>0</v>
      </c>
      <c r="K83" s="151">
        <v>0</v>
      </c>
      <c r="L83" s="176">
        <v>0</v>
      </c>
      <c r="M83" s="176">
        <v>0</v>
      </c>
      <c r="N83" s="151">
        <v>0</v>
      </c>
      <c r="O83" s="176">
        <v>99</v>
      </c>
      <c r="P83" s="151">
        <v>0</v>
      </c>
      <c r="Q83" s="151">
        <v>0</v>
      </c>
      <c r="R83" s="151">
        <v>0</v>
      </c>
      <c r="S83" s="158">
        <f t="shared" si="0"/>
        <v>118</v>
      </c>
      <c r="T83" s="153">
        <f t="shared" si="1"/>
        <v>109</v>
      </c>
    </row>
    <row r="84" spans="1:21" ht="15.75" customHeight="1" x14ac:dyDescent="0.2">
      <c r="A84" s="148" t="s">
        <v>49</v>
      </c>
      <c r="B84" s="151">
        <v>0</v>
      </c>
      <c r="C84" s="151">
        <v>3</v>
      </c>
      <c r="D84" s="176">
        <v>0</v>
      </c>
      <c r="E84" s="151">
        <v>34</v>
      </c>
      <c r="F84" s="151">
        <v>21</v>
      </c>
      <c r="G84" s="151">
        <v>9</v>
      </c>
      <c r="H84" s="151">
        <v>0</v>
      </c>
      <c r="I84" s="176">
        <v>0</v>
      </c>
      <c r="J84" s="176">
        <v>0</v>
      </c>
      <c r="K84" s="151">
        <v>1</v>
      </c>
      <c r="L84" s="176">
        <v>0</v>
      </c>
      <c r="M84" s="176">
        <v>0</v>
      </c>
      <c r="N84" s="151">
        <v>0</v>
      </c>
      <c r="O84" s="176">
        <v>95</v>
      </c>
      <c r="P84" s="151">
        <v>0</v>
      </c>
      <c r="Q84" s="151">
        <v>0</v>
      </c>
      <c r="R84" s="151">
        <v>0</v>
      </c>
      <c r="S84" s="158">
        <f t="shared" si="0"/>
        <v>163</v>
      </c>
      <c r="T84" s="153">
        <v>95</v>
      </c>
    </row>
    <row r="85" spans="1:21" ht="15.75" customHeight="1" x14ac:dyDescent="0.2">
      <c r="A85" s="148" t="s">
        <v>85</v>
      </c>
      <c r="B85" s="151">
        <v>29</v>
      </c>
      <c r="C85" s="151">
        <v>0</v>
      </c>
      <c r="D85" s="176">
        <v>0</v>
      </c>
      <c r="E85" s="151">
        <v>31</v>
      </c>
      <c r="F85" s="151">
        <v>161</v>
      </c>
      <c r="G85" s="151">
        <v>10</v>
      </c>
      <c r="H85" s="151">
        <v>0</v>
      </c>
      <c r="I85" s="176">
        <v>49</v>
      </c>
      <c r="J85" s="176">
        <v>8</v>
      </c>
      <c r="K85" s="151">
        <v>4</v>
      </c>
      <c r="L85" s="176">
        <v>0</v>
      </c>
      <c r="M85" s="176">
        <v>0</v>
      </c>
      <c r="N85" s="151">
        <v>3</v>
      </c>
      <c r="O85" s="176">
        <v>17</v>
      </c>
      <c r="P85" s="151">
        <v>0</v>
      </c>
      <c r="Q85" s="151">
        <v>22</v>
      </c>
      <c r="R85" s="151">
        <v>0</v>
      </c>
      <c r="S85" s="158">
        <f t="shared" si="0"/>
        <v>334</v>
      </c>
      <c r="T85" s="153">
        <f t="shared" si="1"/>
        <v>74</v>
      </c>
    </row>
    <row r="86" spans="1:21" ht="15.75" customHeight="1" x14ac:dyDescent="0.2">
      <c r="A86" s="148" t="s">
        <v>103</v>
      </c>
      <c r="B86" s="151">
        <v>0</v>
      </c>
      <c r="C86" s="151">
        <v>0</v>
      </c>
      <c r="D86" s="176">
        <v>0</v>
      </c>
      <c r="E86" s="151">
        <v>0</v>
      </c>
      <c r="F86" s="151">
        <v>0</v>
      </c>
      <c r="G86" s="151">
        <v>2</v>
      </c>
      <c r="H86" s="151">
        <v>0</v>
      </c>
      <c r="I86" s="176">
        <v>0</v>
      </c>
      <c r="J86" s="176">
        <v>0</v>
      </c>
      <c r="K86" s="151">
        <v>0</v>
      </c>
      <c r="L86" s="176">
        <v>0</v>
      </c>
      <c r="M86" s="176">
        <v>0</v>
      </c>
      <c r="N86" s="151">
        <v>0</v>
      </c>
      <c r="O86" s="176">
        <v>31</v>
      </c>
      <c r="P86" s="151">
        <v>0</v>
      </c>
      <c r="Q86" s="151">
        <v>0</v>
      </c>
      <c r="R86" s="151">
        <v>0</v>
      </c>
      <c r="S86" s="158">
        <f t="shared" si="0"/>
        <v>33</v>
      </c>
      <c r="T86" s="153">
        <f t="shared" si="1"/>
        <v>31</v>
      </c>
    </row>
    <row r="87" spans="1:21" ht="15.75" customHeight="1" x14ac:dyDescent="0.2">
      <c r="A87" s="148" t="s">
        <v>87</v>
      </c>
      <c r="B87" s="151">
        <v>0</v>
      </c>
      <c r="C87" s="151">
        <v>0</v>
      </c>
      <c r="D87" s="176">
        <v>0</v>
      </c>
      <c r="E87" s="151">
        <v>14</v>
      </c>
      <c r="F87" s="151">
        <v>6</v>
      </c>
      <c r="G87" s="151">
        <v>1</v>
      </c>
      <c r="H87" s="151">
        <v>0</v>
      </c>
      <c r="I87" s="176">
        <v>0</v>
      </c>
      <c r="J87" s="176">
        <v>0</v>
      </c>
      <c r="K87" s="151">
        <v>1</v>
      </c>
      <c r="L87" s="176">
        <v>0</v>
      </c>
      <c r="M87" s="176">
        <v>0</v>
      </c>
      <c r="N87" s="151">
        <v>0</v>
      </c>
      <c r="O87" s="176">
        <v>79</v>
      </c>
      <c r="P87" s="151">
        <v>0</v>
      </c>
      <c r="Q87" s="151">
        <v>0</v>
      </c>
      <c r="R87" s="151">
        <v>0</v>
      </c>
      <c r="S87" s="158">
        <f t="shared" si="0"/>
        <v>101</v>
      </c>
      <c r="T87" s="153">
        <f t="shared" si="1"/>
        <v>79</v>
      </c>
    </row>
    <row r="88" spans="1:21" ht="15.75" customHeight="1" x14ac:dyDescent="0.2">
      <c r="A88" s="148" t="s">
        <v>104</v>
      </c>
      <c r="B88" s="151">
        <v>0</v>
      </c>
      <c r="C88" s="151">
        <v>0</v>
      </c>
      <c r="D88" s="176">
        <v>0</v>
      </c>
      <c r="E88" s="151">
        <v>7</v>
      </c>
      <c r="F88" s="151">
        <v>0</v>
      </c>
      <c r="G88" s="151">
        <v>4</v>
      </c>
      <c r="H88" s="151">
        <v>0</v>
      </c>
      <c r="I88" s="176">
        <v>0</v>
      </c>
      <c r="J88" s="176">
        <v>0</v>
      </c>
      <c r="K88" s="151">
        <v>0</v>
      </c>
      <c r="L88" s="176">
        <v>0</v>
      </c>
      <c r="M88" s="176">
        <v>0</v>
      </c>
      <c r="N88" s="151">
        <v>0</v>
      </c>
      <c r="O88" s="176">
        <v>1</v>
      </c>
      <c r="P88" s="151">
        <v>0</v>
      </c>
      <c r="Q88" s="151">
        <v>0</v>
      </c>
      <c r="R88" s="151">
        <v>14</v>
      </c>
      <c r="S88" s="158">
        <f t="shared" si="0"/>
        <v>26</v>
      </c>
      <c r="T88" s="153">
        <f t="shared" si="1"/>
        <v>1</v>
      </c>
    </row>
    <row r="89" spans="1:21" ht="15.75" customHeight="1" x14ac:dyDescent="0.2">
      <c r="A89" s="148" t="s">
        <v>88</v>
      </c>
      <c r="B89" s="151">
        <v>0</v>
      </c>
      <c r="C89" s="151">
        <v>0</v>
      </c>
      <c r="D89" s="176">
        <v>0</v>
      </c>
      <c r="E89" s="151">
        <v>5</v>
      </c>
      <c r="F89" s="151">
        <v>2</v>
      </c>
      <c r="G89" s="151">
        <v>2</v>
      </c>
      <c r="H89" s="151">
        <v>0</v>
      </c>
      <c r="I89" s="176">
        <v>0</v>
      </c>
      <c r="J89" s="176">
        <v>0</v>
      </c>
      <c r="K89" s="151">
        <v>0</v>
      </c>
      <c r="L89" s="176">
        <v>0</v>
      </c>
      <c r="M89" s="176">
        <v>0</v>
      </c>
      <c r="N89" s="151">
        <v>0</v>
      </c>
      <c r="O89" s="176">
        <v>69</v>
      </c>
      <c r="P89" s="151">
        <v>0</v>
      </c>
      <c r="Q89" s="151">
        <v>0</v>
      </c>
      <c r="R89" s="151">
        <v>2</v>
      </c>
      <c r="S89" s="158">
        <f t="shared" si="0"/>
        <v>80</v>
      </c>
      <c r="T89" s="153">
        <f t="shared" si="1"/>
        <v>69</v>
      </c>
    </row>
    <row r="90" spans="1:21" ht="15.75" customHeight="1" x14ac:dyDescent="0.2">
      <c r="A90" s="148" t="s">
        <v>77</v>
      </c>
      <c r="B90" s="151">
        <v>0</v>
      </c>
      <c r="C90" s="151">
        <v>0</v>
      </c>
      <c r="D90" s="176">
        <v>0</v>
      </c>
      <c r="E90" s="151">
        <v>9</v>
      </c>
      <c r="F90" s="151">
        <v>3</v>
      </c>
      <c r="G90" s="151">
        <v>0</v>
      </c>
      <c r="H90" s="151">
        <v>0</v>
      </c>
      <c r="I90" s="176">
        <v>0</v>
      </c>
      <c r="J90" s="176">
        <v>0</v>
      </c>
      <c r="K90" s="151">
        <v>0</v>
      </c>
      <c r="L90" s="176">
        <v>0</v>
      </c>
      <c r="M90" s="176">
        <v>0</v>
      </c>
      <c r="N90" s="151">
        <v>0</v>
      </c>
      <c r="O90" s="176">
        <v>40</v>
      </c>
      <c r="P90" s="151">
        <v>0</v>
      </c>
      <c r="Q90" s="151">
        <v>0</v>
      </c>
      <c r="R90" s="151">
        <v>46</v>
      </c>
      <c r="S90" s="158">
        <f t="shared" si="0"/>
        <v>98</v>
      </c>
      <c r="T90" s="153">
        <f t="shared" si="1"/>
        <v>40</v>
      </c>
    </row>
    <row r="91" spans="1:21" ht="15.75" customHeight="1" x14ac:dyDescent="0.2">
      <c r="A91" s="148" t="s">
        <v>71</v>
      </c>
      <c r="B91" s="151">
        <v>0</v>
      </c>
      <c r="C91" s="151">
        <v>0</v>
      </c>
      <c r="D91" s="176">
        <v>0</v>
      </c>
      <c r="E91" s="151">
        <v>29</v>
      </c>
      <c r="F91" s="151">
        <v>21</v>
      </c>
      <c r="G91" s="151">
        <v>14</v>
      </c>
      <c r="H91" s="151">
        <v>0</v>
      </c>
      <c r="I91" s="176">
        <v>0</v>
      </c>
      <c r="J91" s="176">
        <v>0</v>
      </c>
      <c r="K91" s="151">
        <v>2</v>
      </c>
      <c r="L91" s="176">
        <v>0</v>
      </c>
      <c r="M91" s="176">
        <v>0</v>
      </c>
      <c r="N91" s="151">
        <v>0</v>
      </c>
      <c r="O91" s="176">
        <v>114</v>
      </c>
      <c r="P91" s="151">
        <v>0</v>
      </c>
      <c r="Q91" s="151">
        <v>0</v>
      </c>
      <c r="R91" s="151">
        <v>2</v>
      </c>
      <c r="S91" s="158">
        <f t="shared" si="0"/>
        <v>182</v>
      </c>
      <c r="T91" s="153">
        <f t="shared" si="1"/>
        <v>114</v>
      </c>
    </row>
    <row r="92" spans="1:21" ht="15.75" customHeight="1" x14ac:dyDescent="0.2">
      <c r="A92" s="148" t="s">
        <v>70</v>
      </c>
      <c r="B92" s="151">
        <v>16</v>
      </c>
      <c r="C92" s="151">
        <v>0</v>
      </c>
      <c r="D92" s="176">
        <v>0</v>
      </c>
      <c r="E92" s="151">
        <v>2</v>
      </c>
      <c r="F92" s="151">
        <v>0</v>
      </c>
      <c r="G92" s="151">
        <v>20</v>
      </c>
      <c r="H92" s="151">
        <v>0</v>
      </c>
      <c r="I92" s="176">
        <v>0</v>
      </c>
      <c r="J92" s="176">
        <v>0</v>
      </c>
      <c r="K92" s="151">
        <v>0</v>
      </c>
      <c r="L92" s="176">
        <v>0</v>
      </c>
      <c r="M92" s="176">
        <v>0</v>
      </c>
      <c r="N92" s="151">
        <v>40</v>
      </c>
      <c r="O92" s="176">
        <v>28</v>
      </c>
      <c r="P92" s="151">
        <v>0</v>
      </c>
      <c r="Q92" s="151">
        <v>0</v>
      </c>
      <c r="R92" s="151">
        <v>0</v>
      </c>
      <c r="S92" s="158">
        <f t="shared" si="0"/>
        <v>106</v>
      </c>
      <c r="T92" s="153">
        <f t="shared" si="1"/>
        <v>28</v>
      </c>
    </row>
    <row r="93" spans="1:21" ht="15.75" customHeight="1" x14ac:dyDescent="0.2">
      <c r="A93" s="148" t="s">
        <v>59</v>
      </c>
      <c r="B93" s="151">
        <v>0</v>
      </c>
      <c r="C93" s="151">
        <v>0</v>
      </c>
      <c r="D93" s="176">
        <v>0</v>
      </c>
      <c r="E93" s="151">
        <v>9</v>
      </c>
      <c r="F93" s="151">
        <v>0</v>
      </c>
      <c r="G93" s="151">
        <v>5</v>
      </c>
      <c r="H93" s="151">
        <v>0</v>
      </c>
      <c r="I93" s="176">
        <v>0</v>
      </c>
      <c r="J93" s="176">
        <v>0</v>
      </c>
      <c r="K93" s="151">
        <v>0</v>
      </c>
      <c r="L93" s="176">
        <v>0</v>
      </c>
      <c r="M93" s="176">
        <v>0</v>
      </c>
      <c r="N93" s="151">
        <v>0</v>
      </c>
      <c r="O93" s="176">
        <v>35</v>
      </c>
      <c r="P93" s="151">
        <v>3</v>
      </c>
      <c r="Q93" s="151">
        <v>0</v>
      </c>
      <c r="R93" s="151">
        <v>0</v>
      </c>
      <c r="S93" s="158">
        <f t="shared" si="0"/>
        <v>52</v>
      </c>
      <c r="T93" s="153">
        <f t="shared" si="1"/>
        <v>35</v>
      </c>
    </row>
    <row r="94" spans="1:21" ht="15.75" customHeight="1" x14ac:dyDescent="0.2">
      <c r="A94" s="150" t="s">
        <v>58</v>
      </c>
      <c r="B94" s="151">
        <v>0</v>
      </c>
      <c r="C94" s="151">
        <v>0</v>
      </c>
      <c r="D94" s="176">
        <v>0</v>
      </c>
      <c r="E94" s="151">
        <v>4</v>
      </c>
      <c r="F94" s="151">
        <v>2</v>
      </c>
      <c r="G94" s="151">
        <v>0</v>
      </c>
      <c r="H94" s="151">
        <v>0</v>
      </c>
      <c r="I94" s="176">
        <v>0</v>
      </c>
      <c r="J94" s="176">
        <v>0</v>
      </c>
      <c r="K94" s="151">
        <v>1</v>
      </c>
      <c r="L94" s="176">
        <v>0</v>
      </c>
      <c r="M94" s="176">
        <v>0</v>
      </c>
      <c r="N94" s="151">
        <v>0</v>
      </c>
      <c r="O94" s="176">
        <v>87</v>
      </c>
      <c r="P94" s="151">
        <v>0</v>
      </c>
      <c r="Q94" s="151">
        <v>0</v>
      </c>
      <c r="R94" s="151">
        <v>0</v>
      </c>
      <c r="S94" s="158">
        <f t="shared" si="0"/>
        <v>94</v>
      </c>
      <c r="T94" s="160">
        <f t="shared" si="1"/>
        <v>87</v>
      </c>
    </row>
    <row r="95" spans="1:21" ht="15.75" customHeight="1" thickBot="1" x14ac:dyDescent="0.25">
      <c r="A95" s="149" t="s">
        <v>67</v>
      </c>
      <c r="B95" s="151">
        <v>0</v>
      </c>
      <c r="C95" s="151">
        <v>0</v>
      </c>
      <c r="D95" s="176">
        <v>0</v>
      </c>
      <c r="E95" s="151">
        <v>0</v>
      </c>
      <c r="F95" s="151">
        <v>0</v>
      </c>
      <c r="G95" s="151">
        <v>0</v>
      </c>
      <c r="H95" s="151">
        <v>0</v>
      </c>
      <c r="I95" s="176">
        <v>0</v>
      </c>
      <c r="J95" s="176">
        <v>0</v>
      </c>
      <c r="K95" s="151">
        <v>0</v>
      </c>
      <c r="L95" s="176">
        <v>0</v>
      </c>
      <c r="M95" s="176">
        <v>0</v>
      </c>
      <c r="N95" s="151">
        <v>0</v>
      </c>
      <c r="O95" s="176">
        <v>89</v>
      </c>
      <c r="P95" s="151">
        <v>0</v>
      </c>
      <c r="Q95" s="151">
        <v>0</v>
      </c>
      <c r="R95" s="151">
        <v>2</v>
      </c>
      <c r="S95" s="159">
        <f t="shared" si="0"/>
        <v>91</v>
      </c>
      <c r="T95" s="154">
        <f t="shared" si="1"/>
        <v>89</v>
      </c>
    </row>
    <row r="96" spans="1:21" ht="15.75" customHeight="1" thickTop="1" thickBot="1" x14ac:dyDescent="0.25">
      <c r="A96" s="161" t="s">
        <v>31</v>
      </c>
      <c r="B96" s="162">
        <f t="shared" ref="B96:N96" si="2">SUM(B44:B95)</f>
        <v>138</v>
      </c>
      <c r="C96" s="163">
        <f t="shared" si="2"/>
        <v>3</v>
      </c>
      <c r="D96" s="164">
        <f t="shared" si="2"/>
        <v>16</v>
      </c>
      <c r="E96" s="163">
        <f t="shared" si="2"/>
        <v>577</v>
      </c>
      <c r="F96" s="163">
        <f t="shared" si="2"/>
        <v>759</v>
      </c>
      <c r="G96" s="163">
        <f t="shared" si="2"/>
        <v>118</v>
      </c>
      <c r="H96" s="163">
        <f t="shared" si="2"/>
        <v>4</v>
      </c>
      <c r="I96" s="164">
        <f t="shared" si="2"/>
        <v>206</v>
      </c>
      <c r="J96" s="164">
        <f t="shared" si="2"/>
        <v>20</v>
      </c>
      <c r="K96" s="163">
        <f t="shared" si="2"/>
        <v>28</v>
      </c>
      <c r="L96" s="164">
        <f t="shared" si="2"/>
        <v>36</v>
      </c>
      <c r="M96" s="164">
        <f t="shared" si="2"/>
        <v>45</v>
      </c>
      <c r="N96" s="163">
        <f t="shared" si="2"/>
        <v>205</v>
      </c>
      <c r="O96" s="164">
        <f>SUM(O44:O95)</f>
        <v>2454</v>
      </c>
      <c r="P96" s="163">
        <f t="shared" ref="P96:R96" si="3">SUM(P44:P95)</f>
        <v>7</v>
      </c>
      <c r="Q96" s="163">
        <f t="shared" si="3"/>
        <v>79</v>
      </c>
      <c r="R96" s="165">
        <f t="shared" si="3"/>
        <v>257</v>
      </c>
      <c r="S96" s="166">
        <f t="shared" si="0"/>
        <v>4952</v>
      </c>
      <c r="T96" s="166">
        <f t="shared" si="1"/>
        <v>2777</v>
      </c>
      <c r="U96" s="172"/>
    </row>
    <row r="97" spans="1:19" ht="15.75" customHeight="1" thickTop="1" x14ac:dyDescent="0.2">
      <c r="A97" s="129"/>
      <c r="P97" s="55"/>
    </row>
    <row r="98" spans="1:19" x14ac:dyDescent="0.2">
      <c r="E98" s="12"/>
      <c r="F98" s="12"/>
      <c r="G98" s="12"/>
    </row>
    <row r="99" spans="1:19" x14ac:dyDescent="0.2">
      <c r="E99" s="12"/>
      <c r="F99" s="12"/>
      <c r="G99" s="12"/>
    </row>
    <row r="101" spans="1:19" x14ac:dyDescent="0.2">
      <c r="E101" s="12"/>
      <c r="F101" s="12"/>
      <c r="G101" s="12"/>
    </row>
    <row r="102" spans="1:19" x14ac:dyDescent="0.2">
      <c r="E102" s="12"/>
      <c r="F102" s="12"/>
      <c r="G102" s="12"/>
    </row>
    <row r="103" spans="1:19" x14ac:dyDescent="0.2">
      <c r="B103" s="182"/>
      <c r="C103" s="182"/>
      <c r="D103" s="182"/>
      <c r="E103" s="182"/>
      <c r="F103" s="182"/>
      <c r="G103" s="182"/>
      <c r="H103" s="182"/>
      <c r="I103" s="182"/>
      <c r="J103" s="182"/>
      <c r="K103" s="182"/>
      <c r="L103" s="182"/>
      <c r="M103" s="182"/>
      <c r="N103" s="182"/>
      <c r="O103" s="182"/>
      <c r="P103" s="182"/>
      <c r="Q103" s="182"/>
      <c r="R103" s="182"/>
      <c r="S103" s="182"/>
    </row>
    <row r="104" spans="1:19" x14ac:dyDescent="0.2">
      <c r="B104" s="182"/>
      <c r="C104" s="182"/>
      <c r="D104" s="182"/>
      <c r="E104" s="182"/>
      <c r="F104" s="182"/>
      <c r="G104" s="182"/>
      <c r="H104" s="182"/>
      <c r="I104" s="182"/>
      <c r="J104" s="182"/>
      <c r="K104" s="182"/>
      <c r="L104" s="182"/>
      <c r="M104" s="182"/>
      <c r="N104" s="182"/>
      <c r="O104" s="182"/>
      <c r="P104" s="182"/>
      <c r="Q104" s="182"/>
      <c r="R104" s="182"/>
      <c r="S104" s="182"/>
    </row>
    <row r="105" spans="1:19" x14ac:dyDescent="0.2">
      <c r="A105" s="179"/>
      <c r="B105" s="180"/>
      <c r="C105" s="180"/>
      <c r="D105" s="180"/>
      <c r="E105" s="180"/>
      <c r="F105" s="180"/>
      <c r="G105" s="180"/>
      <c r="H105" s="180"/>
      <c r="I105" s="180"/>
      <c r="J105" s="180"/>
      <c r="K105" s="180"/>
      <c r="L105" s="180"/>
      <c r="M105" s="180"/>
      <c r="N105" s="180"/>
      <c r="O105" s="180"/>
      <c r="P105" s="180"/>
      <c r="Q105" s="180"/>
      <c r="R105" s="180"/>
      <c r="S105" s="182"/>
    </row>
    <row r="106" spans="1:19" x14ac:dyDescent="0.2">
      <c r="A106" s="179"/>
      <c r="B106" s="180"/>
      <c r="C106" s="180"/>
      <c r="D106" s="180"/>
      <c r="E106" s="180"/>
      <c r="F106" s="180"/>
      <c r="G106" s="180"/>
      <c r="H106" s="180"/>
      <c r="I106" s="180"/>
      <c r="J106" s="180"/>
      <c r="K106" s="180"/>
      <c r="L106" s="180"/>
      <c r="M106" s="180"/>
      <c r="N106" s="180"/>
      <c r="O106" s="180"/>
      <c r="P106" s="180"/>
      <c r="Q106" s="180"/>
      <c r="R106" s="180"/>
      <c r="S106" s="182"/>
    </row>
    <row r="107" spans="1:19" x14ac:dyDescent="0.2">
      <c r="A107" s="179"/>
      <c r="B107" s="180"/>
      <c r="C107" s="180"/>
      <c r="D107" s="180"/>
      <c r="E107" s="180"/>
      <c r="F107" s="180"/>
      <c r="G107" s="180"/>
      <c r="H107" s="180"/>
      <c r="I107" s="180"/>
      <c r="J107" s="180"/>
      <c r="K107" s="180"/>
      <c r="L107" s="180"/>
      <c r="M107" s="180"/>
      <c r="N107" s="180"/>
      <c r="O107" s="180"/>
      <c r="P107" s="180"/>
      <c r="Q107" s="180"/>
      <c r="R107" s="180"/>
      <c r="S107" s="182"/>
    </row>
    <row r="108" spans="1:19" x14ac:dyDescent="0.2">
      <c r="A108" s="179"/>
      <c r="B108" s="180"/>
      <c r="C108" s="180"/>
      <c r="D108" s="180"/>
      <c r="E108" s="180"/>
      <c r="F108" s="180"/>
      <c r="G108" s="180"/>
      <c r="H108" s="180"/>
      <c r="I108" s="180"/>
      <c r="J108" s="180"/>
      <c r="K108" s="180"/>
      <c r="L108" s="180"/>
      <c r="M108" s="180"/>
      <c r="N108" s="180"/>
      <c r="O108" s="180"/>
      <c r="P108" s="180"/>
      <c r="Q108" s="180"/>
      <c r="R108" s="180"/>
      <c r="S108" s="182"/>
    </row>
    <row r="109" spans="1:19" x14ac:dyDescent="0.2">
      <c r="A109" s="179"/>
      <c r="B109" s="180"/>
      <c r="C109" s="180"/>
      <c r="D109" s="180"/>
      <c r="E109" s="180"/>
      <c r="F109" s="180"/>
      <c r="G109" s="180"/>
      <c r="H109" s="180"/>
      <c r="I109" s="180"/>
      <c r="J109" s="180"/>
      <c r="K109" s="180"/>
      <c r="L109" s="180"/>
      <c r="M109" s="180"/>
      <c r="N109" s="180"/>
      <c r="O109" s="180"/>
      <c r="P109" s="180"/>
      <c r="Q109" s="180"/>
      <c r="R109" s="180"/>
      <c r="S109" s="182"/>
    </row>
    <row r="110" spans="1:19" ht="15.75" x14ac:dyDescent="0.2">
      <c r="A110" s="179"/>
      <c r="B110" s="181" t="s">
        <v>95</v>
      </c>
      <c r="C110" s="181" t="s">
        <v>93</v>
      </c>
      <c r="D110" s="181" t="s">
        <v>44</v>
      </c>
      <c r="E110" s="181" t="s">
        <v>33</v>
      </c>
      <c r="F110" s="181" t="s">
        <v>30</v>
      </c>
      <c r="G110" s="181" t="s">
        <v>35</v>
      </c>
      <c r="H110" s="181" t="s">
        <v>91</v>
      </c>
      <c r="I110" s="181" t="s">
        <v>62</v>
      </c>
      <c r="J110" s="181" t="s">
        <v>55</v>
      </c>
      <c r="K110" s="181" t="s">
        <v>94</v>
      </c>
      <c r="L110" s="181" t="s">
        <v>34</v>
      </c>
      <c r="M110" s="181" t="s">
        <v>81</v>
      </c>
      <c r="N110" s="181" t="s">
        <v>47</v>
      </c>
      <c r="O110" s="181" t="s">
        <v>29</v>
      </c>
      <c r="P110" s="181" t="s">
        <v>97</v>
      </c>
      <c r="Q110" s="181" t="s">
        <v>96</v>
      </c>
      <c r="R110" s="181" t="s">
        <v>121</v>
      </c>
      <c r="S110" s="182"/>
    </row>
    <row r="111" spans="1:19" x14ac:dyDescent="0.2">
      <c r="A111" s="179"/>
      <c r="B111" s="180"/>
      <c r="C111" s="180"/>
      <c r="D111" s="180"/>
      <c r="E111" s="180"/>
      <c r="F111" s="180"/>
      <c r="G111" s="180"/>
      <c r="H111" s="180"/>
      <c r="I111" s="180"/>
      <c r="J111" s="180"/>
      <c r="K111" s="180"/>
      <c r="L111" s="180"/>
      <c r="M111" s="180"/>
      <c r="N111" s="180"/>
      <c r="O111" s="180"/>
      <c r="P111" s="180"/>
      <c r="Q111" s="180"/>
      <c r="R111" s="180"/>
      <c r="S111" s="182"/>
    </row>
    <row r="112" spans="1:19" x14ac:dyDescent="0.2">
      <c r="A112" s="179"/>
      <c r="B112" s="180"/>
      <c r="C112" s="180"/>
      <c r="D112" s="180"/>
      <c r="E112" s="180"/>
      <c r="F112" s="180"/>
      <c r="G112" s="180"/>
      <c r="H112" s="180"/>
      <c r="I112" s="180"/>
      <c r="J112" s="180"/>
      <c r="K112" s="180"/>
      <c r="L112" s="180"/>
      <c r="M112" s="180"/>
      <c r="N112" s="180"/>
      <c r="O112" s="180"/>
      <c r="P112" s="180"/>
      <c r="Q112" s="180"/>
      <c r="R112" s="180"/>
      <c r="S112" s="182"/>
    </row>
    <row r="113" spans="1:19" x14ac:dyDescent="0.2">
      <c r="A113" s="179"/>
      <c r="B113" s="180"/>
      <c r="C113" s="180"/>
      <c r="D113" s="180"/>
      <c r="E113" s="180"/>
      <c r="F113" s="180"/>
      <c r="G113" s="180"/>
      <c r="H113" s="180"/>
      <c r="I113" s="180"/>
      <c r="J113" s="180"/>
      <c r="K113" s="180"/>
      <c r="L113" s="180"/>
      <c r="M113" s="180"/>
      <c r="N113" s="180"/>
      <c r="O113" s="180"/>
      <c r="P113" s="180"/>
      <c r="Q113" s="180"/>
      <c r="R113" s="180"/>
      <c r="S113" s="182"/>
    </row>
    <row r="114" spans="1:19" x14ac:dyDescent="0.2">
      <c r="A114" s="179"/>
      <c r="B114" s="180"/>
      <c r="C114" s="180"/>
      <c r="D114" s="180"/>
      <c r="E114" s="180"/>
      <c r="F114" s="180"/>
      <c r="G114" s="180"/>
      <c r="H114" s="180"/>
      <c r="I114" s="180"/>
      <c r="J114" s="180"/>
      <c r="K114" s="180"/>
      <c r="L114" s="180"/>
      <c r="M114" s="180"/>
      <c r="N114" s="180"/>
      <c r="O114" s="180"/>
      <c r="P114" s="180"/>
      <c r="Q114" s="180"/>
      <c r="R114" s="180"/>
      <c r="S114" s="182"/>
    </row>
    <row r="115" spans="1:19" x14ac:dyDescent="0.2">
      <c r="A115" s="179"/>
      <c r="B115" s="180"/>
      <c r="C115" s="180"/>
      <c r="D115" s="180"/>
      <c r="E115" s="180"/>
      <c r="F115" s="180"/>
      <c r="G115" s="180"/>
      <c r="H115" s="180"/>
      <c r="I115" s="180"/>
      <c r="J115" s="180"/>
      <c r="K115" s="180"/>
      <c r="L115" s="180"/>
      <c r="M115" s="180"/>
      <c r="N115" s="180"/>
      <c r="O115" s="180"/>
      <c r="P115" s="180"/>
      <c r="Q115" s="180"/>
      <c r="R115" s="180"/>
      <c r="S115" s="182"/>
    </row>
    <row r="116" spans="1:19" x14ac:dyDescent="0.2">
      <c r="A116" s="179"/>
      <c r="B116" s="180"/>
      <c r="C116" s="180"/>
      <c r="D116" s="180"/>
      <c r="E116" s="180"/>
      <c r="F116" s="180"/>
      <c r="G116" s="180"/>
      <c r="H116" s="180"/>
      <c r="I116" s="180"/>
      <c r="J116" s="180"/>
      <c r="K116" s="180"/>
      <c r="L116" s="180"/>
      <c r="M116" s="180"/>
      <c r="N116" s="180"/>
      <c r="O116" s="180"/>
      <c r="P116" s="180"/>
      <c r="Q116" s="180"/>
      <c r="R116" s="180"/>
      <c r="S116" s="182"/>
    </row>
    <row r="117" spans="1:19" x14ac:dyDescent="0.2">
      <c r="A117" s="179"/>
      <c r="B117" s="180"/>
      <c r="C117" s="180"/>
      <c r="D117" s="180"/>
      <c r="E117" s="180"/>
      <c r="F117" s="180"/>
      <c r="G117" s="180"/>
      <c r="H117" s="180"/>
      <c r="I117" s="180"/>
      <c r="J117" s="180"/>
      <c r="K117" s="180"/>
      <c r="L117" s="180"/>
      <c r="M117" s="180"/>
      <c r="N117" s="180"/>
      <c r="O117" s="180"/>
      <c r="P117" s="180"/>
      <c r="Q117" s="180"/>
      <c r="R117" s="180"/>
      <c r="S117" s="182"/>
    </row>
    <row r="118" spans="1:19" x14ac:dyDescent="0.2">
      <c r="A118" s="179"/>
      <c r="B118" s="180"/>
      <c r="C118" s="180"/>
      <c r="D118" s="180"/>
      <c r="E118" s="180"/>
      <c r="F118" s="180"/>
      <c r="G118" s="180"/>
      <c r="H118" s="180"/>
      <c r="I118" s="180"/>
      <c r="J118" s="180"/>
      <c r="K118" s="180"/>
      <c r="L118" s="180"/>
      <c r="M118" s="180"/>
      <c r="N118" s="180"/>
      <c r="O118" s="180"/>
      <c r="P118" s="180"/>
      <c r="Q118" s="180"/>
      <c r="R118" s="180"/>
      <c r="S118" s="182"/>
    </row>
    <row r="119" spans="1:19" x14ac:dyDescent="0.2">
      <c r="A119" s="179"/>
      <c r="B119" s="180"/>
      <c r="C119" s="180"/>
      <c r="D119" s="180"/>
      <c r="E119" s="180"/>
      <c r="F119" s="180"/>
      <c r="G119" s="180"/>
      <c r="H119" s="180"/>
      <c r="I119" s="180"/>
      <c r="J119" s="180"/>
      <c r="K119" s="180"/>
      <c r="L119" s="180"/>
      <c r="M119" s="180"/>
      <c r="N119" s="180"/>
      <c r="O119" s="180"/>
      <c r="P119" s="180"/>
      <c r="Q119" s="180"/>
      <c r="R119" s="180"/>
      <c r="S119" s="182"/>
    </row>
    <row r="120" spans="1:19" x14ac:dyDescent="0.2">
      <c r="A120" s="179"/>
      <c r="B120" s="179"/>
      <c r="C120" s="179"/>
      <c r="D120" s="179"/>
      <c r="E120" s="179"/>
      <c r="F120" s="179"/>
      <c r="G120" s="179"/>
      <c r="H120" s="179"/>
      <c r="I120" s="179"/>
      <c r="J120" s="179"/>
      <c r="K120" s="179"/>
      <c r="L120" s="179"/>
      <c r="M120" s="179"/>
      <c r="N120" s="179"/>
      <c r="O120" s="179"/>
      <c r="P120" s="179"/>
      <c r="Q120" s="179"/>
      <c r="R120" s="179"/>
    </row>
    <row r="121" spans="1:19" x14ac:dyDescent="0.2">
      <c r="A121" s="179"/>
      <c r="B121" s="179"/>
      <c r="C121" s="179"/>
      <c r="D121" s="179"/>
      <c r="E121" s="179"/>
      <c r="F121" s="179"/>
      <c r="G121" s="179"/>
      <c r="H121" s="179"/>
      <c r="I121" s="179"/>
      <c r="J121" s="179"/>
      <c r="K121" s="179"/>
      <c r="L121" s="179"/>
      <c r="M121" s="179"/>
      <c r="N121" s="179"/>
      <c r="O121" s="179"/>
      <c r="P121" s="179"/>
      <c r="Q121" s="179"/>
      <c r="R121" s="179"/>
    </row>
  </sheetData>
  <mergeCells count="3">
    <mergeCell ref="L2:N2"/>
    <mergeCell ref="L3:N3"/>
    <mergeCell ref="L4:N4"/>
  </mergeCells>
  <pageMargins left="0.7" right="0.7" top="0.75" bottom="0.75" header="0.3" footer="0.3"/>
  <pageSetup paperSize="9" scale="67" orientation="landscape"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99</v>
      </c>
      <c r="D8" s="67"/>
      <c r="E8" s="67"/>
      <c r="F8" s="67"/>
      <c r="G8" s="67"/>
      <c r="H8" s="67"/>
      <c r="I8" s="255"/>
      <c r="J8" s="255"/>
      <c r="K8" s="255"/>
      <c r="L8" s="67"/>
      <c r="M8" s="67"/>
      <c r="N8" s="70" t="s">
        <v>27</v>
      </c>
      <c r="O8" s="69" t="s">
        <v>99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24</v>
      </c>
      <c r="D12" s="82">
        <v>0</v>
      </c>
      <c r="E12" s="82">
        <v>24</v>
      </c>
      <c r="F12" s="84"/>
      <c r="G12" s="67"/>
      <c r="H12" s="67"/>
      <c r="I12" s="67"/>
      <c r="J12" s="67"/>
      <c r="K12" s="67"/>
      <c r="L12" s="67"/>
      <c r="M12" s="67"/>
      <c r="N12" s="213">
        <v>0</v>
      </c>
      <c r="O12" s="213">
        <v>24</v>
      </c>
      <c r="P12" s="213">
        <v>0</v>
      </c>
      <c r="Q12" s="83">
        <v>24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99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2</v>
      </c>
      <c r="AF38" s="169">
        <v>2</v>
      </c>
      <c r="AG38" s="169">
        <v>2</v>
      </c>
      <c r="AH38" s="169">
        <v>2</v>
      </c>
      <c r="AI38" s="169">
        <v>2</v>
      </c>
      <c r="AJ38" s="169">
        <v>2</v>
      </c>
      <c r="AK38" s="169">
        <v>2</v>
      </c>
      <c r="AL38" s="169">
        <v>1</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2</v>
      </c>
      <c r="AD40" s="169">
        <v>2</v>
      </c>
      <c r="AE40" s="169">
        <v>1</v>
      </c>
      <c r="AF40" s="169">
        <v>2</v>
      </c>
      <c r="AG40" s="169">
        <v>2</v>
      </c>
      <c r="AH40" s="169">
        <v>2</v>
      </c>
      <c r="AI40" s="169">
        <v>2</v>
      </c>
      <c r="AJ40" s="169">
        <v>2</v>
      </c>
      <c r="AK40" s="169">
        <v>1</v>
      </c>
      <c r="AL40" s="169">
        <v>1</v>
      </c>
      <c r="AM40" s="169">
        <v>1</v>
      </c>
      <c r="AN40" s="169">
        <v>2</v>
      </c>
      <c r="AO40" s="169">
        <v>2</v>
      </c>
      <c r="AP40" s="169">
        <v>3</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1</v>
      </c>
      <c r="AF41" s="169">
        <v>2</v>
      </c>
      <c r="AG41" s="169">
        <v>2</v>
      </c>
      <c r="AH41" s="169">
        <v>2</v>
      </c>
      <c r="AI41" s="169">
        <v>1</v>
      </c>
      <c r="AJ41" s="169">
        <v>1</v>
      </c>
      <c r="AK41" s="169">
        <v>1</v>
      </c>
      <c r="AL41" s="169">
        <v>1</v>
      </c>
      <c r="AM41" s="169">
        <v>1</v>
      </c>
      <c r="AN41" s="169">
        <v>1</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19</v>
      </c>
      <c r="AB42" s="169">
        <v>17</v>
      </c>
      <c r="AC42" s="169">
        <v>20</v>
      </c>
      <c r="AD42" s="169">
        <v>19</v>
      </c>
      <c r="AE42" s="169">
        <v>18</v>
      </c>
      <c r="AF42" s="169">
        <v>17</v>
      </c>
      <c r="AG42" s="169">
        <v>15</v>
      </c>
      <c r="AH42" s="169">
        <v>15</v>
      </c>
      <c r="AI42" s="169">
        <v>15</v>
      </c>
      <c r="AJ42" s="169">
        <v>16</v>
      </c>
      <c r="AK42" s="169">
        <v>18</v>
      </c>
      <c r="AL42" s="169">
        <v>18</v>
      </c>
      <c r="AM42" s="169">
        <v>17</v>
      </c>
      <c r="AN42" s="169">
        <v>17</v>
      </c>
      <c r="AO42" s="169">
        <v>17</v>
      </c>
      <c r="AP42" s="169">
        <v>16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1</v>
      </c>
      <c r="AF43" s="169">
        <v>1</v>
      </c>
      <c r="AG43" s="169">
        <v>1</v>
      </c>
      <c r="AH43" s="169">
        <v>1</v>
      </c>
      <c r="AI43" s="169">
        <v>0</v>
      </c>
      <c r="AJ43" s="169">
        <v>2</v>
      </c>
      <c r="AK43" s="169">
        <v>1</v>
      </c>
      <c r="AL43" s="169">
        <v>1</v>
      </c>
      <c r="AM43" s="169">
        <v>1</v>
      </c>
      <c r="AN43" s="169">
        <v>1</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24</v>
      </c>
      <c r="AB44" s="170">
        <v>24</v>
      </c>
      <c r="AC44" s="170">
        <v>24</v>
      </c>
      <c r="AD44" s="170">
        <v>24</v>
      </c>
      <c r="AE44" s="170">
        <v>24</v>
      </c>
      <c r="AF44" s="170">
        <v>24</v>
      </c>
      <c r="AG44" s="170">
        <v>24</v>
      </c>
      <c r="AH44" s="170">
        <v>24</v>
      </c>
      <c r="AI44" s="170">
        <v>24</v>
      </c>
      <c r="AJ44" s="170">
        <v>24</v>
      </c>
      <c r="AK44" s="170">
        <v>24</v>
      </c>
      <c r="AL44" s="170">
        <v>24</v>
      </c>
      <c r="AM44" s="170">
        <v>24</v>
      </c>
      <c r="AN44" s="170">
        <v>24</v>
      </c>
      <c r="AO44" s="170">
        <v>24</v>
      </c>
      <c r="AP44" s="170">
        <v>24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5</v>
      </c>
      <c r="AB45" s="170">
        <v>7</v>
      </c>
      <c r="AC45" s="170">
        <v>4</v>
      </c>
      <c r="AD45" s="170">
        <v>3</v>
      </c>
      <c r="AE45" s="170">
        <v>2</v>
      </c>
      <c r="AF45" s="170">
        <v>2</v>
      </c>
      <c r="AG45" s="170">
        <v>4</v>
      </c>
      <c r="AH45" s="170">
        <v>4</v>
      </c>
      <c r="AI45" s="170">
        <v>6</v>
      </c>
      <c r="AJ45" s="170">
        <v>3</v>
      </c>
      <c r="AK45" s="170">
        <v>2</v>
      </c>
      <c r="AL45" s="170">
        <v>3</v>
      </c>
      <c r="AM45" s="170">
        <v>5</v>
      </c>
      <c r="AN45" s="170">
        <v>5</v>
      </c>
      <c r="AO45" s="170">
        <v>5</v>
      </c>
      <c r="AP45" s="170">
        <v>8</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99</v>
      </c>
      <c r="AA47" s="221">
        <v>2</v>
      </c>
      <c r="AB47" s="221">
        <v>0</v>
      </c>
      <c r="AC47" s="221">
        <v>5</v>
      </c>
      <c r="AD47" s="221">
        <v>2</v>
      </c>
      <c r="AE47" s="221">
        <v>35</v>
      </c>
      <c r="AF47" s="221">
        <v>6</v>
      </c>
      <c r="AG47" s="222">
        <v>50</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0</v>
      </c>
      <c r="AF56" s="221">
        <v>1</v>
      </c>
      <c r="AG56" s="221">
        <v>1</v>
      </c>
      <c r="AH56" s="169">
        <v>1</v>
      </c>
      <c r="AI56" s="169">
        <v>1</v>
      </c>
      <c r="AJ56" s="169">
        <v>1</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1</v>
      </c>
      <c r="AJ57" s="169">
        <v>1</v>
      </c>
      <c r="AK57" s="169">
        <v>1</v>
      </c>
      <c r="AL57" s="169">
        <v>1</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16</v>
      </c>
      <c r="AB58" s="221">
        <v>16</v>
      </c>
      <c r="AC58" s="221">
        <v>16</v>
      </c>
      <c r="AD58" s="221">
        <v>16</v>
      </c>
      <c r="AE58" s="221">
        <v>16</v>
      </c>
      <c r="AF58" s="221">
        <v>14</v>
      </c>
      <c r="AG58" s="221">
        <v>14</v>
      </c>
      <c r="AH58" s="169">
        <v>13</v>
      </c>
      <c r="AI58" s="169">
        <v>14</v>
      </c>
      <c r="AJ58" s="169">
        <v>14</v>
      </c>
      <c r="AK58" s="169">
        <v>17</v>
      </c>
      <c r="AL58" s="169">
        <v>15</v>
      </c>
      <c r="AM58" s="169">
        <v>18</v>
      </c>
      <c r="AN58" s="169">
        <v>19</v>
      </c>
      <c r="AO58" s="169">
        <v>18</v>
      </c>
      <c r="AP58" s="169">
        <v>20</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0</v>
      </c>
      <c r="AG59" s="221">
        <v>1</v>
      </c>
      <c r="AH59" s="169">
        <v>2</v>
      </c>
      <c r="AI59" s="169">
        <v>2</v>
      </c>
      <c r="AJ59" s="169">
        <v>3</v>
      </c>
      <c r="AK59" s="169">
        <v>2</v>
      </c>
      <c r="AL59" s="169">
        <v>1</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24</v>
      </c>
      <c r="AB60" s="222">
        <v>24</v>
      </c>
      <c r="AC60" s="222">
        <v>24</v>
      </c>
      <c r="AD60" s="222">
        <v>24</v>
      </c>
      <c r="AE60" s="222">
        <v>24</v>
      </c>
      <c r="AF60" s="222">
        <v>24</v>
      </c>
      <c r="AG60" s="222">
        <v>24</v>
      </c>
      <c r="AH60" s="170">
        <v>24</v>
      </c>
      <c r="AI60" s="170">
        <v>24</v>
      </c>
      <c r="AJ60" s="170">
        <v>24</v>
      </c>
      <c r="AK60" s="170">
        <v>24</v>
      </c>
      <c r="AL60" s="170">
        <v>24</v>
      </c>
      <c r="AM60" s="170">
        <v>24</v>
      </c>
      <c r="AN60" s="170">
        <v>24</v>
      </c>
      <c r="AO60" s="170">
        <v>24</v>
      </c>
      <c r="AP60" s="170">
        <v>24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8</v>
      </c>
      <c r="AC61" s="222">
        <v>8</v>
      </c>
      <c r="AD61" s="222">
        <v>8</v>
      </c>
      <c r="AE61" s="222">
        <v>7</v>
      </c>
      <c r="AF61" s="222">
        <v>9</v>
      </c>
      <c r="AG61" s="222">
        <v>8</v>
      </c>
      <c r="AH61" s="170">
        <v>8</v>
      </c>
      <c r="AI61" s="170">
        <v>7</v>
      </c>
      <c r="AJ61" s="170">
        <v>6</v>
      </c>
      <c r="AK61" s="170">
        <v>4</v>
      </c>
      <c r="AL61" s="170">
        <v>7</v>
      </c>
      <c r="AM61" s="170">
        <v>6</v>
      </c>
      <c r="AN61" s="170">
        <v>5</v>
      </c>
      <c r="AO61" s="170">
        <v>6</v>
      </c>
      <c r="AP61" s="170">
        <v>4</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99</v>
      </c>
      <c r="AA63" s="221">
        <v>0</v>
      </c>
      <c r="AB63" s="221">
        <v>0</v>
      </c>
      <c r="AC63" s="221">
        <v>2</v>
      </c>
      <c r="AD63" s="221">
        <v>1</v>
      </c>
      <c r="AE63" s="221">
        <v>27</v>
      </c>
      <c r="AF63" s="221">
        <v>8</v>
      </c>
      <c r="AG63" s="222">
        <v>38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99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2</v>
      </c>
      <c r="AF72" s="169">
        <v>2</v>
      </c>
      <c r="AG72" s="169">
        <v>2</v>
      </c>
      <c r="AH72" s="169">
        <v>2</v>
      </c>
      <c r="AI72" s="169">
        <v>2</v>
      </c>
      <c r="AJ72" s="169">
        <v>2</v>
      </c>
      <c r="AK72" s="169">
        <v>2</v>
      </c>
      <c r="AL72" s="169">
        <v>1</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1</v>
      </c>
      <c r="AF75" s="169">
        <v>2</v>
      </c>
      <c r="AG75" s="169">
        <v>2</v>
      </c>
      <c r="AH75" s="169">
        <v>2</v>
      </c>
      <c r="AI75" s="169">
        <v>1</v>
      </c>
      <c r="AJ75" s="169">
        <v>1</v>
      </c>
      <c r="AK75" s="169">
        <v>1</v>
      </c>
      <c r="AL75" s="169">
        <v>1</v>
      </c>
      <c r="AM75" s="169">
        <v>1</v>
      </c>
      <c r="AN75" s="169">
        <v>1</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19</v>
      </c>
      <c r="AB76" s="169">
        <v>17</v>
      </c>
      <c r="AC76" s="169">
        <v>20</v>
      </c>
      <c r="AD76" s="169">
        <v>19</v>
      </c>
      <c r="AE76" s="169">
        <v>18</v>
      </c>
      <c r="AF76" s="169">
        <v>17</v>
      </c>
      <c r="AG76" s="169">
        <v>15</v>
      </c>
      <c r="AH76" s="169">
        <v>15</v>
      </c>
      <c r="AI76" s="169">
        <v>15</v>
      </c>
      <c r="AJ76" s="169">
        <v>16</v>
      </c>
      <c r="AK76" s="169">
        <v>18</v>
      </c>
      <c r="AL76" s="169">
        <v>18</v>
      </c>
      <c r="AM76" s="169">
        <v>17</v>
      </c>
      <c r="AN76" s="169">
        <v>17</v>
      </c>
      <c r="AO76" s="169">
        <v>17</v>
      </c>
      <c r="AP76" s="169">
        <v>16</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1</v>
      </c>
      <c r="AF77" s="169">
        <v>1</v>
      </c>
      <c r="AG77" s="169">
        <v>1</v>
      </c>
      <c r="AH77" s="169">
        <v>1</v>
      </c>
      <c r="AI77" s="169">
        <v>0</v>
      </c>
      <c r="AJ77" s="169">
        <v>2</v>
      </c>
      <c r="AK77" s="169">
        <v>1</v>
      </c>
      <c r="AL77" s="169">
        <v>1</v>
      </c>
      <c r="AM77" s="169">
        <v>1</v>
      </c>
      <c r="AN77" s="169">
        <v>1</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24</v>
      </c>
      <c r="AB78" s="170">
        <v>24</v>
      </c>
      <c r="AC78" s="170">
        <v>24</v>
      </c>
      <c r="AD78" s="170">
        <v>24</v>
      </c>
      <c r="AE78" s="170">
        <v>24</v>
      </c>
      <c r="AF78" s="170">
        <v>24</v>
      </c>
      <c r="AG78" s="170">
        <v>24</v>
      </c>
      <c r="AH78" s="170">
        <v>24</v>
      </c>
      <c r="AI78" s="170">
        <v>24</v>
      </c>
      <c r="AJ78" s="170">
        <v>24</v>
      </c>
      <c r="AK78" s="170">
        <v>24</v>
      </c>
      <c r="AL78" s="170">
        <v>24</v>
      </c>
      <c r="AM78" s="170">
        <v>24</v>
      </c>
      <c r="AN78" s="170">
        <v>24</v>
      </c>
      <c r="AO78" s="170">
        <v>24</v>
      </c>
      <c r="AP78" s="170">
        <v>24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5</v>
      </c>
      <c r="AB79" s="170">
        <v>7</v>
      </c>
      <c r="AC79" s="170">
        <v>4</v>
      </c>
      <c r="AD79" s="170">
        <v>3</v>
      </c>
      <c r="AE79" s="170">
        <v>2</v>
      </c>
      <c r="AF79" s="170">
        <v>2</v>
      </c>
      <c r="AG79" s="170">
        <v>4</v>
      </c>
      <c r="AH79" s="170">
        <v>4</v>
      </c>
      <c r="AI79" s="170">
        <v>6</v>
      </c>
      <c r="AJ79" s="170">
        <v>3</v>
      </c>
      <c r="AK79" s="170">
        <v>2</v>
      </c>
      <c r="AL79" s="170">
        <v>3</v>
      </c>
      <c r="AM79" s="170">
        <v>5</v>
      </c>
      <c r="AN79" s="170">
        <v>5</v>
      </c>
      <c r="AO79" s="170">
        <v>5</v>
      </c>
      <c r="AP79" s="170">
        <v>8</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2</v>
      </c>
      <c r="AB81" s="221">
        <v>0</v>
      </c>
      <c r="AC81" s="221">
        <v>5</v>
      </c>
      <c r="AD81" s="221">
        <v>2</v>
      </c>
      <c r="AE81" s="221">
        <v>35</v>
      </c>
      <c r="AF81" s="221">
        <v>6</v>
      </c>
      <c r="AG81" s="222">
        <v>50</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1</v>
      </c>
      <c r="AJ91" s="169">
        <v>1</v>
      </c>
      <c r="AK91" s="169">
        <v>1</v>
      </c>
      <c r="AL91" s="169">
        <v>1</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16</v>
      </c>
      <c r="AB92" s="221">
        <v>16</v>
      </c>
      <c r="AC92" s="221">
        <v>16</v>
      </c>
      <c r="AD92" s="221">
        <v>16</v>
      </c>
      <c r="AE92" s="221">
        <v>16</v>
      </c>
      <c r="AF92" s="221">
        <v>14</v>
      </c>
      <c r="AG92" s="221">
        <v>14</v>
      </c>
      <c r="AH92" s="169">
        <v>13</v>
      </c>
      <c r="AI92" s="169">
        <v>14</v>
      </c>
      <c r="AJ92" s="169">
        <v>14</v>
      </c>
      <c r="AK92" s="169">
        <v>17</v>
      </c>
      <c r="AL92" s="169">
        <v>15</v>
      </c>
      <c r="AM92" s="169">
        <v>18</v>
      </c>
      <c r="AN92" s="169">
        <v>19</v>
      </c>
      <c r="AO92" s="169">
        <v>18</v>
      </c>
      <c r="AP92" s="169">
        <v>20</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0</v>
      </c>
      <c r="AG93" s="221">
        <v>1</v>
      </c>
      <c r="AH93" s="169">
        <v>2</v>
      </c>
      <c r="AI93" s="169">
        <v>2</v>
      </c>
      <c r="AJ93" s="169">
        <v>3</v>
      </c>
      <c r="AK93" s="169">
        <v>2</v>
      </c>
      <c r="AL93" s="169">
        <v>1</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24</v>
      </c>
      <c r="AB94" s="222">
        <v>24</v>
      </c>
      <c r="AC94" s="222">
        <v>24</v>
      </c>
      <c r="AD94" s="222">
        <v>24</v>
      </c>
      <c r="AE94" s="222">
        <v>24</v>
      </c>
      <c r="AF94" s="222">
        <v>24</v>
      </c>
      <c r="AG94" s="222">
        <v>24</v>
      </c>
      <c r="AH94" s="170">
        <v>24</v>
      </c>
      <c r="AI94" s="170">
        <v>24</v>
      </c>
      <c r="AJ94" s="170">
        <v>24</v>
      </c>
      <c r="AK94" s="170">
        <v>24</v>
      </c>
      <c r="AL94" s="170">
        <v>24</v>
      </c>
      <c r="AM94" s="170">
        <v>24</v>
      </c>
      <c r="AN94" s="170">
        <v>24</v>
      </c>
      <c r="AO94" s="170">
        <v>24</v>
      </c>
      <c r="AP94" s="170">
        <v>24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8</v>
      </c>
      <c r="AB95" s="222">
        <v>8</v>
      </c>
      <c r="AC95" s="222">
        <v>8</v>
      </c>
      <c r="AD95" s="222">
        <v>8</v>
      </c>
      <c r="AE95" s="222">
        <v>7</v>
      </c>
      <c r="AF95" s="222">
        <v>9</v>
      </c>
      <c r="AG95" s="222">
        <v>8</v>
      </c>
      <c r="AH95" s="170">
        <v>8</v>
      </c>
      <c r="AI95" s="170">
        <v>7</v>
      </c>
      <c r="AJ95" s="170">
        <v>6</v>
      </c>
      <c r="AK95" s="170">
        <v>4</v>
      </c>
      <c r="AL95" s="170">
        <v>7</v>
      </c>
      <c r="AM95" s="170">
        <v>6</v>
      </c>
      <c r="AN95" s="170">
        <v>5</v>
      </c>
      <c r="AO95" s="170">
        <v>6</v>
      </c>
      <c r="AP95" s="170">
        <v>4</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99</v>
      </c>
      <c r="AA97" s="221">
        <v>0</v>
      </c>
      <c r="AB97" s="221">
        <v>0</v>
      </c>
      <c r="AC97" s="221">
        <v>2</v>
      </c>
      <c r="AD97" s="221">
        <v>1</v>
      </c>
      <c r="AE97" s="221">
        <v>27</v>
      </c>
      <c r="AF97" s="221">
        <v>8</v>
      </c>
      <c r="AG97" s="222">
        <v>38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66</v>
      </c>
      <c r="D8" s="67"/>
      <c r="E8" s="67"/>
      <c r="F8" s="67"/>
      <c r="G8" s="67"/>
      <c r="H8" s="67"/>
      <c r="I8" s="255"/>
      <c r="J8" s="255"/>
      <c r="K8" s="255"/>
      <c r="L8" s="67"/>
      <c r="M8" s="67"/>
      <c r="N8" s="70" t="s">
        <v>27</v>
      </c>
      <c r="O8" s="69" t="s">
        <v>66</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26</v>
      </c>
      <c r="D12" s="82">
        <v>0</v>
      </c>
      <c r="E12" s="82">
        <v>26</v>
      </c>
      <c r="F12" s="84"/>
      <c r="G12" s="67"/>
      <c r="H12" s="67"/>
      <c r="I12" s="67"/>
      <c r="J12" s="67"/>
      <c r="K12" s="67"/>
      <c r="L12" s="67"/>
      <c r="M12" s="67"/>
      <c r="N12" s="213">
        <v>0</v>
      </c>
      <c r="O12" s="213">
        <v>26</v>
      </c>
      <c r="P12" s="213">
        <v>0</v>
      </c>
      <c r="Q12" s="83">
        <v>26</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66</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7</v>
      </c>
      <c r="AE38" s="169">
        <v>10</v>
      </c>
      <c r="AF38" s="169">
        <v>10</v>
      </c>
      <c r="AG38" s="169">
        <v>10</v>
      </c>
      <c r="AH38" s="169">
        <v>10</v>
      </c>
      <c r="AI38" s="169">
        <v>10</v>
      </c>
      <c r="AJ38" s="169">
        <v>10</v>
      </c>
      <c r="AK38" s="169">
        <v>10</v>
      </c>
      <c r="AL38" s="169">
        <v>7</v>
      </c>
      <c r="AM38" s="169">
        <v>7</v>
      </c>
      <c r="AN38" s="169">
        <v>7</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3</v>
      </c>
      <c r="AB40" s="169">
        <v>3</v>
      </c>
      <c r="AC40" s="169">
        <v>4</v>
      </c>
      <c r="AD40" s="169">
        <v>2</v>
      </c>
      <c r="AE40" s="169">
        <v>4</v>
      </c>
      <c r="AF40" s="169">
        <v>4</v>
      </c>
      <c r="AG40" s="169">
        <v>2</v>
      </c>
      <c r="AH40" s="169">
        <v>2</v>
      </c>
      <c r="AI40" s="169">
        <v>2</v>
      </c>
      <c r="AJ40" s="169">
        <v>1</v>
      </c>
      <c r="AK40" s="169">
        <v>1</v>
      </c>
      <c r="AL40" s="169">
        <v>2</v>
      </c>
      <c r="AM40" s="169">
        <v>2</v>
      </c>
      <c r="AN40" s="169">
        <v>2</v>
      </c>
      <c r="AO40" s="169">
        <v>6</v>
      </c>
      <c r="AP40" s="169">
        <v>6</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23</v>
      </c>
      <c r="AB42" s="169">
        <v>23</v>
      </c>
      <c r="AC42" s="169">
        <v>24</v>
      </c>
      <c r="AD42" s="169">
        <v>21</v>
      </c>
      <c r="AE42" s="169">
        <v>20</v>
      </c>
      <c r="AF42" s="169">
        <v>20</v>
      </c>
      <c r="AG42" s="169">
        <v>19</v>
      </c>
      <c r="AH42" s="169">
        <v>20</v>
      </c>
      <c r="AI42" s="169">
        <v>20</v>
      </c>
      <c r="AJ42" s="169">
        <v>20</v>
      </c>
      <c r="AK42" s="169">
        <v>20</v>
      </c>
      <c r="AL42" s="169">
        <v>20</v>
      </c>
      <c r="AM42" s="169">
        <v>20</v>
      </c>
      <c r="AN42" s="169">
        <v>20</v>
      </c>
      <c r="AO42" s="169">
        <v>24</v>
      </c>
      <c r="AP42" s="169">
        <v>27</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0</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26</v>
      </c>
      <c r="AB44" s="170">
        <v>26</v>
      </c>
      <c r="AC44" s="170">
        <v>26</v>
      </c>
      <c r="AD44" s="170">
        <v>26</v>
      </c>
      <c r="AE44" s="170">
        <v>26</v>
      </c>
      <c r="AF44" s="170">
        <v>26</v>
      </c>
      <c r="AG44" s="170">
        <v>26</v>
      </c>
      <c r="AH44" s="170">
        <v>26</v>
      </c>
      <c r="AI44" s="170">
        <v>26</v>
      </c>
      <c r="AJ44" s="170">
        <v>26</v>
      </c>
      <c r="AK44" s="170">
        <v>26</v>
      </c>
      <c r="AL44" s="170">
        <v>26</v>
      </c>
      <c r="AM44" s="170">
        <v>26</v>
      </c>
      <c r="AN44" s="170">
        <v>26</v>
      </c>
      <c r="AO44" s="170">
        <v>26</v>
      </c>
      <c r="AP44" s="170">
        <v>26</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3</v>
      </c>
      <c r="AB45" s="170">
        <v>3</v>
      </c>
      <c r="AC45" s="170">
        <v>2</v>
      </c>
      <c r="AD45" s="170">
        <v>-2</v>
      </c>
      <c r="AE45" s="170">
        <v>-4</v>
      </c>
      <c r="AF45" s="170">
        <v>-4</v>
      </c>
      <c r="AG45" s="170">
        <v>-3</v>
      </c>
      <c r="AH45" s="170">
        <v>-4</v>
      </c>
      <c r="AI45" s="170">
        <v>-4</v>
      </c>
      <c r="AJ45" s="170">
        <v>-4</v>
      </c>
      <c r="AK45" s="170">
        <v>-4</v>
      </c>
      <c r="AL45" s="170">
        <v>-1</v>
      </c>
      <c r="AM45" s="170">
        <v>-1</v>
      </c>
      <c r="AN45" s="170">
        <v>-1</v>
      </c>
      <c r="AO45" s="170">
        <v>2</v>
      </c>
      <c r="AP45" s="170">
        <v>-1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66</v>
      </c>
      <c r="AA47" s="221">
        <v>10</v>
      </c>
      <c r="AB47" s="221">
        <v>0</v>
      </c>
      <c r="AC47" s="221">
        <v>17</v>
      </c>
      <c r="AD47" s="221">
        <v>0</v>
      </c>
      <c r="AE47" s="221">
        <v>37</v>
      </c>
      <c r="AF47" s="221">
        <v>0</v>
      </c>
      <c r="AG47" s="222">
        <v>64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2</v>
      </c>
      <c r="AB56" s="221">
        <v>2</v>
      </c>
      <c r="AC56" s="221">
        <v>3</v>
      </c>
      <c r="AD56" s="221">
        <v>3</v>
      </c>
      <c r="AE56" s="221">
        <v>2</v>
      </c>
      <c r="AF56" s="221">
        <v>3</v>
      </c>
      <c r="AG56" s="221">
        <v>2</v>
      </c>
      <c r="AH56" s="169">
        <v>2</v>
      </c>
      <c r="AI56" s="169">
        <v>3</v>
      </c>
      <c r="AJ56" s="169">
        <v>4</v>
      </c>
      <c r="AK56" s="169">
        <v>5</v>
      </c>
      <c r="AL56" s="169">
        <v>4</v>
      </c>
      <c r="AM56" s="169">
        <v>4</v>
      </c>
      <c r="AN56" s="169">
        <v>3</v>
      </c>
      <c r="AO56" s="169">
        <v>5</v>
      </c>
      <c r="AP56" s="169">
        <v>5</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2</v>
      </c>
      <c r="AF57" s="221">
        <v>2</v>
      </c>
      <c r="AG57" s="221">
        <v>2</v>
      </c>
      <c r="AH57" s="169">
        <v>2</v>
      </c>
      <c r="AI57" s="169">
        <v>2</v>
      </c>
      <c r="AJ57" s="169">
        <v>2</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25</v>
      </c>
      <c r="AB58" s="221">
        <v>25</v>
      </c>
      <c r="AC58" s="221">
        <v>25</v>
      </c>
      <c r="AD58" s="221">
        <v>23</v>
      </c>
      <c r="AE58" s="221">
        <v>24</v>
      </c>
      <c r="AF58" s="221">
        <v>21</v>
      </c>
      <c r="AG58" s="221">
        <v>20</v>
      </c>
      <c r="AH58" s="169">
        <v>19</v>
      </c>
      <c r="AI58" s="169">
        <v>19</v>
      </c>
      <c r="AJ58" s="169">
        <v>17</v>
      </c>
      <c r="AK58" s="169">
        <v>17</v>
      </c>
      <c r="AL58" s="169">
        <v>18</v>
      </c>
      <c r="AM58" s="169">
        <v>18</v>
      </c>
      <c r="AN58" s="169">
        <v>18</v>
      </c>
      <c r="AO58" s="169">
        <v>19</v>
      </c>
      <c r="AP58" s="169">
        <v>19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1</v>
      </c>
      <c r="AG59" s="221">
        <v>0</v>
      </c>
      <c r="AH59" s="169">
        <v>0</v>
      </c>
      <c r="AI59" s="169">
        <v>1</v>
      </c>
      <c r="AJ59" s="169">
        <v>0</v>
      </c>
      <c r="AK59" s="169">
        <v>1</v>
      </c>
      <c r="AL59" s="169">
        <v>1</v>
      </c>
      <c r="AM59" s="169">
        <v>2</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26</v>
      </c>
      <c r="AB60" s="222">
        <v>26</v>
      </c>
      <c r="AC60" s="222">
        <v>26</v>
      </c>
      <c r="AD60" s="222">
        <v>26</v>
      </c>
      <c r="AE60" s="222">
        <v>26</v>
      </c>
      <c r="AF60" s="222">
        <v>26</v>
      </c>
      <c r="AG60" s="222">
        <v>26</v>
      </c>
      <c r="AH60" s="170">
        <v>26</v>
      </c>
      <c r="AI60" s="170">
        <v>26</v>
      </c>
      <c r="AJ60" s="170">
        <v>26</v>
      </c>
      <c r="AK60" s="170">
        <v>26</v>
      </c>
      <c r="AL60" s="170">
        <v>26</v>
      </c>
      <c r="AM60" s="170">
        <v>26</v>
      </c>
      <c r="AN60" s="170">
        <v>26</v>
      </c>
      <c r="AO60" s="170">
        <v>26</v>
      </c>
      <c r="AP60" s="170">
        <v>26</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v>
      </c>
      <c r="AB61" s="222">
        <v>1</v>
      </c>
      <c r="AC61" s="222">
        <v>1</v>
      </c>
      <c r="AD61" s="222">
        <v>3</v>
      </c>
      <c r="AE61" s="222">
        <v>0</v>
      </c>
      <c r="AF61" s="222">
        <v>2</v>
      </c>
      <c r="AG61" s="222">
        <v>4</v>
      </c>
      <c r="AH61" s="170">
        <v>5</v>
      </c>
      <c r="AI61" s="170">
        <v>4</v>
      </c>
      <c r="AJ61" s="170">
        <v>7</v>
      </c>
      <c r="AK61" s="170">
        <v>8</v>
      </c>
      <c r="AL61" s="170">
        <v>7</v>
      </c>
      <c r="AM61" s="170">
        <v>6</v>
      </c>
      <c r="AN61" s="170">
        <v>7</v>
      </c>
      <c r="AO61" s="170">
        <v>7</v>
      </c>
      <c r="AP61" s="170">
        <v>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66</v>
      </c>
      <c r="AA63" s="221">
        <v>0</v>
      </c>
      <c r="AB63" s="221">
        <v>0</v>
      </c>
      <c r="AC63" s="221">
        <v>13</v>
      </c>
      <c r="AD63" s="221">
        <v>2</v>
      </c>
      <c r="AE63" s="221">
        <v>31</v>
      </c>
      <c r="AF63" s="221">
        <v>3</v>
      </c>
      <c r="AG63" s="222">
        <v>49</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66</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7</v>
      </c>
      <c r="AE72" s="169">
        <v>10</v>
      </c>
      <c r="AF72" s="169">
        <v>10</v>
      </c>
      <c r="AG72" s="169">
        <v>10</v>
      </c>
      <c r="AH72" s="169">
        <v>10</v>
      </c>
      <c r="AI72" s="169">
        <v>10</v>
      </c>
      <c r="AJ72" s="169">
        <v>10</v>
      </c>
      <c r="AK72" s="169">
        <v>10</v>
      </c>
      <c r="AL72" s="169">
        <v>7</v>
      </c>
      <c r="AM72" s="169">
        <v>7</v>
      </c>
      <c r="AN72" s="169">
        <v>7</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22</v>
      </c>
      <c r="AB76" s="169">
        <v>22</v>
      </c>
      <c r="AC76" s="169">
        <v>23</v>
      </c>
      <c r="AD76" s="169">
        <v>20</v>
      </c>
      <c r="AE76" s="169">
        <v>19</v>
      </c>
      <c r="AF76" s="169">
        <v>19</v>
      </c>
      <c r="AG76" s="169">
        <v>18</v>
      </c>
      <c r="AH76" s="169">
        <v>19</v>
      </c>
      <c r="AI76" s="169">
        <v>19</v>
      </c>
      <c r="AJ76" s="169">
        <v>19</v>
      </c>
      <c r="AK76" s="169">
        <v>19</v>
      </c>
      <c r="AL76" s="169">
        <v>19</v>
      </c>
      <c r="AM76" s="169">
        <v>19</v>
      </c>
      <c r="AN76" s="169">
        <v>19</v>
      </c>
      <c r="AO76" s="169">
        <v>23</v>
      </c>
      <c r="AP76" s="169">
        <v>26</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26</v>
      </c>
      <c r="AB78" s="170">
        <v>26</v>
      </c>
      <c r="AC78" s="170">
        <v>26</v>
      </c>
      <c r="AD78" s="170">
        <v>26</v>
      </c>
      <c r="AE78" s="170">
        <v>26</v>
      </c>
      <c r="AF78" s="170">
        <v>26</v>
      </c>
      <c r="AG78" s="170">
        <v>26</v>
      </c>
      <c r="AH78" s="170">
        <v>26</v>
      </c>
      <c r="AI78" s="170">
        <v>26</v>
      </c>
      <c r="AJ78" s="170">
        <v>26</v>
      </c>
      <c r="AK78" s="170">
        <v>26</v>
      </c>
      <c r="AL78" s="170">
        <v>26</v>
      </c>
      <c r="AM78" s="170">
        <v>26</v>
      </c>
      <c r="AN78" s="170">
        <v>26</v>
      </c>
      <c r="AO78" s="170">
        <v>26</v>
      </c>
      <c r="AP78" s="170">
        <v>26</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4</v>
      </c>
      <c r="AB79" s="170">
        <v>4</v>
      </c>
      <c r="AC79" s="170">
        <v>3</v>
      </c>
      <c r="AD79" s="170">
        <v>-1</v>
      </c>
      <c r="AE79" s="170">
        <v>-3</v>
      </c>
      <c r="AF79" s="170">
        <v>-3</v>
      </c>
      <c r="AG79" s="170">
        <v>-2</v>
      </c>
      <c r="AH79" s="170">
        <v>-3</v>
      </c>
      <c r="AI79" s="170">
        <v>-3</v>
      </c>
      <c r="AJ79" s="170">
        <v>-3</v>
      </c>
      <c r="AK79" s="170">
        <v>-3</v>
      </c>
      <c r="AL79" s="170">
        <v>0</v>
      </c>
      <c r="AM79" s="170">
        <v>0</v>
      </c>
      <c r="AN79" s="170">
        <v>0</v>
      </c>
      <c r="AO79" s="170">
        <v>3</v>
      </c>
      <c r="AP79" s="170">
        <v>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10</v>
      </c>
      <c r="AB81" s="221">
        <v>0</v>
      </c>
      <c r="AC81" s="221">
        <v>17</v>
      </c>
      <c r="AD81" s="221">
        <v>0</v>
      </c>
      <c r="AE81" s="221">
        <v>37</v>
      </c>
      <c r="AF81" s="221">
        <v>0</v>
      </c>
      <c r="AG81" s="222">
        <v>64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2</v>
      </c>
      <c r="AF91" s="221">
        <v>2</v>
      </c>
      <c r="AG91" s="221">
        <v>2</v>
      </c>
      <c r="AH91" s="169">
        <v>2</v>
      </c>
      <c r="AI91" s="169">
        <v>2</v>
      </c>
      <c r="AJ91" s="169">
        <v>2</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25</v>
      </c>
      <c r="AB92" s="221">
        <v>25</v>
      </c>
      <c r="AC92" s="221">
        <v>25</v>
      </c>
      <c r="AD92" s="221">
        <v>23</v>
      </c>
      <c r="AE92" s="221">
        <v>24</v>
      </c>
      <c r="AF92" s="221">
        <v>21</v>
      </c>
      <c r="AG92" s="221">
        <v>20</v>
      </c>
      <c r="AH92" s="169">
        <v>19</v>
      </c>
      <c r="AI92" s="169">
        <v>19</v>
      </c>
      <c r="AJ92" s="169">
        <v>17</v>
      </c>
      <c r="AK92" s="169">
        <v>17</v>
      </c>
      <c r="AL92" s="169">
        <v>18</v>
      </c>
      <c r="AM92" s="169">
        <v>18</v>
      </c>
      <c r="AN92" s="169">
        <v>18</v>
      </c>
      <c r="AO92" s="169">
        <v>19</v>
      </c>
      <c r="AP92" s="169">
        <v>19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1</v>
      </c>
      <c r="AG93" s="221">
        <v>0</v>
      </c>
      <c r="AH93" s="169">
        <v>0</v>
      </c>
      <c r="AI93" s="169">
        <v>1</v>
      </c>
      <c r="AJ93" s="169">
        <v>0</v>
      </c>
      <c r="AK93" s="169">
        <v>1</v>
      </c>
      <c r="AL93" s="169">
        <v>1</v>
      </c>
      <c r="AM93" s="169">
        <v>2</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26</v>
      </c>
      <c r="AB94" s="222">
        <v>26</v>
      </c>
      <c r="AC94" s="222">
        <v>26</v>
      </c>
      <c r="AD94" s="222">
        <v>26</v>
      </c>
      <c r="AE94" s="222">
        <v>26</v>
      </c>
      <c r="AF94" s="222">
        <v>26</v>
      </c>
      <c r="AG94" s="222">
        <v>26</v>
      </c>
      <c r="AH94" s="170">
        <v>26</v>
      </c>
      <c r="AI94" s="170">
        <v>26</v>
      </c>
      <c r="AJ94" s="170">
        <v>26</v>
      </c>
      <c r="AK94" s="170">
        <v>26</v>
      </c>
      <c r="AL94" s="170">
        <v>26</v>
      </c>
      <c r="AM94" s="170">
        <v>26</v>
      </c>
      <c r="AN94" s="170">
        <v>26</v>
      </c>
      <c r="AO94" s="170">
        <v>26</v>
      </c>
      <c r="AP94" s="170">
        <v>26</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v>
      </c>
      <c r="AB95" s="222">
        <v>1</v>
      </c>
      <c r="AC95" s="222">
        <v>1</v>
      </c>
      <c r="AD95" s="222">
        <v>3</v>
      </c>
      <c r="AE95" s="222">
        <v>0</v>
      </c>
      <c r="AF95" s="222">
        <v>2</v>
      </c>
      <c r="AG95" s="222">
        <v>4</v>
      </c>
      <c r="AH95" s="170">
        <v>5</v>
      </c>
      <c r="AI95" s="170">
        <v>4</v>
      </c>
      <c r="AJ95" s="170">
        <v>7</v>
      </c>
      <c r="AK95" s="170">
        <v>8</v>
      </c>
      <c r="AL95" s="170">
        <v>7</v>
      </c>
      <c r="AM95" s="170">
        <v>6</v>
      </c>
      <c r="AN95" s="170">
        <v>7</v>
      </c>
      <c r="AO95" s="170">
        <v>7</v>
      </c>
      <c r="AP95" s="170">
        <v>7</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66</v>
      </c>
      <c r="AA97" s="221">
        <v>0</v>
      </c>
      <c r="AB97" s="221">
        <v>0</v>
      </c>
      <c r="AC97" s="221">
        <v>13</v>
      </c>
      <c r="AD97" s="221">
        <v>2</v>
      </c>
      <c r="AE97" s="221">
        <v>31</v>
      </c>
      <c r="AF97" s="221">
        <v>3</v>
      </c>
      <c r="AG97" s="222">
        <v>49</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48</v>
      </c>
      <c r="D8" s="67"/>
      <c r="E8" s="67"/>
      <c r="F8" s="67"/>
      <c r="G8" s="67"/>
      <c r="H8" s="67"/>
      <c r="I8" s="255"/>
      <c r="J8" s="255"/>
      <c r="K8" s="255"/>
      <c r="L8" s="67"/>
      <c r="M8" s="67"/>
      <c r="N8" s="70" t="s">
        <v>27</v>
      </c>
      <c r="O8" s="69" t="s">
        <v>48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77</v>
      </c>
      <c r="D12" s="82">
        <v>6</v>
      </c>
      <c r="E12" s="82">
        <v>83</v>
      </c>
      <c r="F12" s="84"/>
      <c r="G12" s="67"/>
      <c r="H12" s="67"/>
      <c r="I12" s="67"/>
      <c r="J12" s="67"/>
      <c r="K12" s="67"/>
      <c r="L12" s="67"/>
      <c r="M12" s="67"/>
      <c r="N12" s="213">
        <v>0</v>
      </c>
      <c r="O12" s="213">
        <v>77</v>
      </c>
      <c r="P12" s="213">
        <v>6</v>
      </c>
      <c r="Q12" s="83">
        <v>83</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48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8</v>
      </c>
      <c r="AE38" s="169">
        <v>10</v>
      </c>
      <c r="AF38" s="169">
        <v>10</v>
      </c>
      <c r="AG38" s="169">
        <v>10</v>
      </c>
      <c r="AH38" s="169">
        <v>10</v>
      </c>
      <c r="AI38" s="169">
        <v>10</v>
      </c>
      <c r="AJ38" s="169">
        <v>10</v>
      </c>
      <c r="AK38" s="169">
        <v>7</v>
      </c>
      <c r="AL38" s="169">
        <v>6</v>
      </c>
      <c r="AM38" s="169">
        <v>2</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1</v>
      </c>
      <c r="AK39" s="169">
        <v>0</v>
      </c>
      <c r="AL39" s="169">
        <v>1</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3</v>
      </c>
      <c r="AB40" s="169">
        <v>2</v>
      </c>
      <c r="AC40" s="169">
        <v>3</v>
      </c>
      <c r="AD40" s="169">
        <v>5</v>
      </c>
      <c r="AE40" s="169">
        <v>8</v>
      </c>
      <c r="AF40" s="169">
        <v>11</v>
      </c>
      <c r="AG40" s="169">
        <v>11</v>
      </c>
      <c r="AH40" s="169">
        <v>7</v>
      </c>
      <c r="AI40" s="169">
        <v>7</v>
      </c>
      <c r="AJ40" s="169">
        <v>6</v>
      </c>
      <c r="AK40" s="169">
        <v>5</v>
      </c>
      <c r="AL40" s="169">
        <v>5</v>
      </c>
      <c r="AM40" s="169">
        <v>5</v>
      </c>
      <c r="AN40" s="169">
        <v>6</v>
      </c>
      <c r="AO40" s="169">
        <v>7</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4</v>
      </c>
      <c r="AF41" s="169">
        <v>6</v>
      </c>
      <c r="AG41" s="169">
        <v>6</v>
      </c>
      <c r="AH41" s="169">
        <v>6</v>
      </c>
      <c r="AI41" s="169">
        <v>6</v>
      </c>
      <c r="AJ41" s="169">
        <v>8</v>
      </c>
      <c r="AK41" s="169">
        <v>8</v>
      </c>
      <c r="AL41" s="169">
        <v>8</v>
      </c>
      <c r="AM41" s="169">
        <v>8</v>
      </c>
      <c r="AN41" s="169">
        <v>5</v>
      </c>
      <c r="AO41" s="169">
        <v>3</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67</v>
      </c>
      <c r="AB42" s="169">
        <v>60</v>
      </c>
      <c r="AC42" s="169">
        <v>72</v>
      </c>
      <c r="AD42" s="169">
        <v>65</v>
      </c>
      <c r="AE42" s="169">
        <v>64</v>
      </c>
      <c r="AF42" s="169">
        <v>60</v>
      </c>
      <c r="AG42" s="169">
        <v>61</v>
      </c>
      <c r="AH42" s="169">
        <v>57</v>
      </c>
      <c r="AI42" s="169">
        <v>61</v>
      </c>
      <c r="AJ42" s="169">
        <v>58</v>
      </c>
      <c r="AK42" s="169">
        <v>56</v>
      </c>
      <c r="AL42" s="169">
        <v>52</v>
      </c>
      <c r="AM42" s="169">
        <v>59</v>
      </c>
      <c r="AN42" s="169">
        <v>53</v>
      </c>
      <c r="AO42" s="169">
        <v>55</v>
      </c>
      <c r="AP42" s="169">
        <v>60</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2</v>
      </c>
      <c r="AE43" s="169">
        <v>3</v>
      </c>
      <c r="AF43" s="169">
        <v>2</v>
      </c>
      <c r="AG43" s="169">
        <v>4</v>
      </c>
      <c r="AH43" s="169">
        <v>5</v>
      </c>
      <c r="AI43" s="169">
        <v>3</v>
      </c>
      <c r="AJ43" s="169">
        <v>5</v>
      </c>
      <c r="AK43" s="169">
        <v>6</v>
      </c>
      <c r="AL43" s="169">
        <v>10</v>
      </c>
      <c r="AM43" s="169">
        <v>5</v>
      </c>
      <c r="AN43" s="169">
        <v>4</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83</v>
      </c>
      <c r="AB44" s="170">
        <v>83</v>
      </c>
      <c r="AC44" s="170">
        <v>83</v>
      </c>
      <c r="AD44" s="170">
        <v>83</v>
      </c>
      <c r="AE44" s="170">
        <v>83</v>
      </c>
      <c r="AF44" s="170">
        <v>83</v>
      </c>
      <c r="AG44" s="170">
        <v>83</v>
      </c>
      <c r="AH44" s="170">
        <v>83</v>
      </c>
      <c r="AI44" s="170">
        <v>83</v>
      </c>
      <c r="AJ44" s="170">
        <v>83</v>
      </c>
      <c r="AK44" s="170">
        <v>83</v>
      </c>
      <c r="AL44" s="170">
        <v>83</v>
      </c>
      <c r="AM44" s="170">
        <v>83</v>
      </c>
      <c r="AN44" s="170">
        <v>83</v>
      </c>
      <c r="AO44" s="170">
        <v>83</v>
      </c>
      <c r="AP44" s="170">
        <v>83</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16</v>
      </c>
      <c r="AB45" s="170">
        <v>23</v>
      </c>
      <c r="AC45" s="170">
        <v>11</v>
      </c>
      <c r="AD45" s="170">
        <v>6</v>
      </c>
      <c r="AE45" s="170">
        <v>2</v>
      </c>
      <c r="AF45" s="170">
        <v>5</v>
      </c>
      <c r="AG45" s="170">
        <v>2</v>
      </c>
      <c r="AH45" s="170">
        <v>5</v>
      </c>
      <c r="AI45" s="170">
        <v>3</v>
      </c>
      <c r="AJ45" s="170">
        <v>1</v>
      </c>
      <c r="AK45" s="170">
        <v>6</v>
      </c>
      <c r="AL45" s="170">
        <v>6</v>
      </c>
      <c r="AM45" s="170">
        <v>9</v>
      </c>
      <c r="AN45" s="170">
        <v>20</v>
      </c>
      <c r="AO45" s="170">
        <v>25</v>
      </c>
      <c r="AP45" s="170">
        <v>23</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48</v>
      </c>
      <c r="AA47" s="221">
        <v>10</v>
      </c>
      <c r="AB47" s="221">
        <v>2</v>
      </c>
      <c r="AC47" s="221">
        <v>25</v>
      </c>
      <c r="AD47" s="221">
        <v>11</v>
      </c>
      <c r="AE47" s="221">
        <v>124</v>
      </c>
      <c r="AF47" s="221">
        <v>34</v>
      </c>
      <c r="AG47" s="222">
        <v>206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1</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4</v>
      </c>
      <c r="AC56" s="221">
        <v>5</v>
      </c>
      <c r="AD56" s="221">
        <v>5</v>
      </c>
      <c r="AE56" s="221">
        <v>5</v>
      </c>
      <c r="AF56" s="221">
        <v>5</v>
      </c>
      <c r="AG56" s="221">
        <v>7</v>
      </c>
      <c r="AH56" s="169">
        <v>6</v>
      </c>
      <c r="AI56" s="169">
        <v>5</v>
      </c>
      <c r="AJ56" s="169">
        <v>4</v>
      </c>
      <c r="AK56" s="169">
        <v>4</v>
      </c>
      <c r="AL56" s="169">
        <v>8</v>
      </c>
      <c r="AM56" s="169">
        <v>8</v>
      </c>
      <c r="AN56" s="169">
        <v>9</v>
      </c>
      <c r="AO56" s="169">
        <v>7</v>
      </c>
      <c r="AP56" s="169">
        <v>7</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4</v>
      </c>
      <c r="AF57" s="221">
        <v>5</v>
      </c>
      <c r="AG57" s="221">
        <v>6</v>
      </c>
      <c r="AH57" s="169">
        <v>6</v>
      </c>
      <c r="AI57" s="169">
        <v>6</v>
      </c>
      <c r="AJ57" s="169">
        <v>6</v>
      </c>
      <c r="AK57" s="169">
        <v>5</v>
      </c>
      <c r="AL57" s="169">
        <v>5</v>
      </c>
      <c r="AM57" s="169">
        <v>4</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62</v>
      </c>
      <c r="AB58" s="221">
        <v>60</v>
      </c>
      <c r="AC58" s="221">
        <v>61</v>
      </c>
      <c r="AD58" s="221">
        <v>59</v>
      </c>
      <c r="AE58" s="221">
        <v>57</v>
      </c>
      <c r="AF58" s="221">
        <v>55</v>
      </c>
      <c r="AG58" s="221">
        <v>51</v>
      </c>
      <c r="AH58" s="169">
        <v>52</v>
      </c>
      <c r="AI58" s="169">
        <v>55</v>
      </c>
      <c r="AJ58" s="169">
        <v>53</v>
      </c>
      <c r="AK58" s="169">
        <v>50</v>
      </c>
      <c r="AL58" s="169">
        <v>51</v>
      </c>
      <c r="AM58" s="169">
        <v>55</v>
      </c>
      <c r="AN58" s="169">
        <v>50</v>
      </c>
      <c r="AO58" s="169">
        <v>58</v>
      </c>
      <c r="AP58" s="169">
        <v>58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8</v>
      </c>
      <c r="AF59" s="221">
        <v>4</v>
      </c>
      <c r="AG59" s="221">
        <v>4</v>
      </c>
      <c r="AH59" s="169">
        <v>4</v>
      </c>
      <c r="AI59" s="169">
        <v>4</v>
      </c>
      <c r="AJ59" s="169">
        <v>3</v>
      </c>
      <c r="AK59" s="169">
        <v>6</v>
      </c>
      <c r="AL59" s="169">
        <v>4</v>
      </c>
      <c r="AM59" s="169">
        <v>3</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83</v>
      </c>
      <c r="AB60" s="222">
        <v>83</v>
      </c>
      <c r="AC60" s="222">
        <v>83</v>
      </c>
      <c r="AD60" s="222">
        <v>83</v>
      </c>
      <c r="AE60" s="222">
        <v>83</v>
      </c>
      <c r="AF60" s="222">
        <v>83</v>
      </c>
      <c r="AG60" s="222">
        <v>83</v>
      </c>
      <c r="AH60" s="170">
        <v>83</v>
      </c>
      <c r="AI60" s="170">
        <v>83</v>
      </c>
      <c r="AJ60" s="170">
        <v>83</v>
      </c>
      <c r="AK60" s="170">
        <v>83</v>
      </c>
      <c r="AL60" s="170">
        <v>83</v>
      </c>
      <c r="AM60" s="170">
        <v>83</v>
      </c>
      <c r="AN60" s="170">
        <v>83</v>
      </c>
      <c r="AO60" s="170">
        <v>83</v>
      </c>
      <c r="AP60" s="170">
        <v>83</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21</v>
      </c>
      <c r="AB61" s="222">
        <v>23</v>
      </c>
      <c r="AC61" s="222">
        <v>22</v>
      </c>
      <c r="AD61" s="222">
        <v>22</v>
      </c>
      <c r="AE61" s="222">
        <v>14</v>
      </c>
      <c r="AF61" s="222">
        <v>19</v>
      </c>
      <c r="AG61" s="222">
        <v>21</v>
      </c>
      <c r="AH61" s="170">
        <v>21</v>
      </c>
      <c r="AI61" s="170">
        <v>18</v>
      </c>
      <c r="AJ61" s="170">
        <v>21</v>
      </c>
      <c r="AK61" s="170">
        <v>22</v>
      </c>
      <c r="AL61" s="170">
        <v>23</v>
      </c>
      <c r="AM61" s="170">
        <v>21</v>
      </c>
      <c r="AN61" s="170">
        <v>32</v>
      </c>
      <c r="AO61" s="170">
        <v>25</v>
      </c>
      <c r="AP61" s="170">
        <v>25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48</v>
      </c>
      <c r="AA63" s="221">
        <v>0</v>
      </c>
      <c r="AB63" s="221">
        <v>1</v>
      </c>
      <c r="AC63" s="221">
        <v>14</v>
      </c>
      <c r="AD63" s="221">
        <v>6</v>
      </c>
      <c r="AE63" s="221">
        <v>93</v>
      </c>
      <c r="AF63" s="221">
        <v>26</v>
      </c>
      <c r="AG63" s="222">
        <v>140</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48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8</v>
      </c>
      <c r="AE72" s="169">
        <v>10</v>
      </c>
      <c r="AF72" s="169">
        <v>10</v>
      </c>
      <c r="AG72" s="169">
        <v>10</v>
      </c>
      <c r="AH72" s="169">
        <v>10</v>
      </c>
      <c r="AI72" s="169">
        <v>10</v>
      </c>
      <c r="AJ72" s="169">
        <v>10</v>
      </c>
      <c r="AK72" s="169">
        <v>7</v>
      </c>
      <c r="AL72" s="169">
        <v>6</v>
      </c>
      <c r="AM72" s="169">
        <v>2</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1</v>
      </c>
      <c r="AK73" s="169">
        <v>0</v>
      </c>
      <c r="AL73" s="169">
        <v>1</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4</v>
      </c>
      <c r="AF75" s="169">
        <v>6</v>
      </c>
      <c r="AG75" s="169">
        <v>6</v>
      </c>
      <c r="AH75" s="169">
        <v>6</v>
      </c>
      <c r="AI75" s="169">
        <v>6</v>
      </c>
      <c r="AJ75" s="169">
        <v>8</v>
      </c>
      <c r="AK75" s="169">
        <v>8</v>
      </c>
      <c r="AL75" s="169">
        <v>8</v>
      </c>
      <c r="AM75" s="169">
        <v>8</v>
      </c>
      <c r="AN75" s="169">
        <v>5</v>
      </c>
      <c r="AO75" s="169">
        <v>3</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67</v>
      </c>
      <c r="AB76" s="169">
        <v>60</v>
      </c>
      <c r="AC76" s="169">
        <v>72</v>
      </c>
      <c r="AD76" s="169">
        <v>65</v>
      </c>
      <c r="AE76" s="169">
        <v>64</v>
      </c>
      <c r="AF76" s="169">
        <v>60</v>
      </c>
      <c r="AG76" s="169">
        <v>60</v>
      </c>
      <c r="AH76" s="169">
        <v>56</v>
      </c>
      <c r="AI76" s="169">
        <v>60</v>
      </c>
      <c r="AJ76" s="169">
        <v>57</v>
      </c>
      <c r="AK76" s="169">
        <v>55</v>
      </c>
      <c r="AL76" s="169">
        <v>51</v>
      </c>
      <c r="AM76" s="169">
        <v>58</v>
      </c>
      <c r="AN76" s="169">
        <v>52</v>
      </c>
      <c r="AO76" s="169">
        <v>55</v>
      </c>
      <c r="AP76" s="169">
        <v>59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2</v>
      </c>
      <c r="AE77" s="169">
        <v>2</v>
      </c>
      <c r="AF77" s="169">
        <v>2</v>
      </c>
      <c r="AG77" s="169">
        <v>4</v>
      </c>
      <c r="AH77" s="169">
        <v>5</v>
      </c>
      <c r="AI77" s="169">
        <v>3</v>
      </c>
      <c r="AJ77" s="169">
        <v>4</v>
      </c>
      <c r="AK77" s="169">
        <v>5</v>
      </c>
      <c r="AL77" s="169">
        <v>8</v>
      </c>
      <c r="AM77" s="169">
        <v>4</v>
      </c>
      <c r="AN77" s="169">
        <v>4</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83</v>
      </c>
      <c r="AB78" s="170">
        <v>83</v>
      </c>
      <c r="AC78" s="170">
        <v>83</v>
      </c>
      <c r="AD78" s="170">
        <v>83</v>
      </c>
      <c r="AE78" s="170">
        <v>83</v>
      </c>
      <c r="AF78" s="170">
        <v>83</v>
      </c>
      <c r="AG78" s="170">
        <v>83</v>
      </c>
      <c r="AH78" s="170">
        <v>83</v>
      </c>
      <c r="AI78" s="170">
        <v>83</v>
      </c>
      <c r="AJ78" s="170">
        <v>83</v>
      </c>
      <c r="AK78" s="170">
        <v>83</v>
      </c>
      <c r="AL78" s="170">
        <v>83</v>
      </c>
      <c r="AM78" s="170">
        <v>83</v>
      </c>
      <c r="AN78" s="170">
        <v>83</v>
      </c>
      <c r="AO78" s="170">
        <v>83</v>
      </c>
      <c r="AP78" s="170">
        <v>83</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16</v>
      </c>
      <c r="AB79" s="170">
        <v>23</v>
      </c>
      <c r="AC79" s="170">
        <v>11</v>
      </c>
      <c r="AD79" s="170">
        <v>6</v>
      </c>
      <c r="AE79" s="170">
        <v>3</v>
      </c>
      <c r="AF79" s="170">
        <v>5</v>
      </c>
      <c r="AG79" s="170">
        <v>3</v>
      </c>
      <c r="AH79" s="170">
        <v>6</v>
      </c>
      <c r="AI79" s="170">
        <v>4</v>
      </c>
      <c r="AJ79" s="170">
        <v>3</v>
      </c>
      <c r="AK79" s="170">
        <v>8</v>
      </c>
      <c r="AL79" s="170">
        <v>9</v>
      </c>
      <c r="AM79" s="170">
        <v>11</v>
      </c>
      <c r="AN79" s="170">
        <v>21</v>
      </c>
      <c r="AO79" s="170">
        <v>25</v>
      </c>
      <c r="AP79" s="170">
        <v>24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10</v>
      </c>
      <c r="AB81" s="221">
        <v>2</v>
      </c>
      <c r="AC81" s="221">
        <v>25</v>
      </c>
      <c r="AD81" s="221">
        <v>11</v>
      </c>
      <c r="AE81" s="221">
        <v>124</v>
      </c>
      <c r="AF81" s="221">
        <v>34</v>
      </c>
      <c r="AG81" s="222">
        <v>206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1</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3</v>
      </c>
      <c r="AF91" s="221">
        <v>4</v>
      </c>
      <c r="AG91" s="221">
        <v>5</v>
      </c>
      <c r="AH91" s="169">
        <v>5</v>
      </c>
      <c r="AI91" s="169">
        <v>5</v>
      </c>
      <c r="AJ91" s="169">
        <v>5</v>
      </c>
      <c r="AK91" s="169">
        <v>4</v>
      </c>
      <c r="AL91" s="169">
        <v>4</v>
      </c>
      <c r="AM91" s="169">
        <v>4</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62</v>
      </c>
      <c r="AB92" s="221">
        <v>60</v>
      </c>
      <c r="AC92" s="221">
        <v>61</v>
      </c>
      <c r="AD92" s="221">
        <v>59</v>
      </c>
      <c r="AE92" s="221">
        <v>57</v>
      </c>
      <c r="AF92" s="221">
        <v>55</v>
      </c>
      <c r="AG92" s="221">
        <v>51</v>
      </c>
      <c r="AH92" s="169">
        <v>52</v>
      </c>
      <c r="AI92" s="169">
        <v>55</v>
      </c>
      <c r="AJ92" s="169">
        <v>53</v>
      </c>
      <c r="AK92" s="169">
        <v>50</v>
      </c>
      <c r="AL92" s="169">
        <v>51</v>
      </c>
      <c r="AM92" s="169">
        <v>55</v>
      </c>
      <c r="AN92" s="169">
        <v>50</v>
      </c>
      <c r="AO92" s="169">
        <v>58</v>
      </c>
      <c r="AP92" s="169">
        <v>58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5</v>
      </c>
      <c r="AF93" s="221">
        <v>4</v>
      </c>
      <c r="AG93" s="221">
        <v>4</v>
      </c>
      <c r="AH93" s="169">
        <v>3</v>
      </c>
      <c r="AI93" s="169">
        <v>3</v>
      </c>
      <c r="AJ93" s="169">
        <v>2</v>
      </c>
      <c r="AK93" s="169">
        <v>5</v>
      </c>
      <c r="AL93" s="169">
        <v>3</v>
      </c>
      <c r="AM93" s="169">
        <v>2</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83</v>
      </c>
      <c r="AB94" s="222">
        <v>83</v>
      </c>
      <c r="AC94" s="222">
        <v>83</v>
      </c>
      <c r="AD94" s="222">
        <v>83</v>
      </c>
      <c r="AE94" s="222">
        <v>83</v>
      </c>
      <c r="AF94" s="222">
        <v>83</v>
      </c>
      <c r="AG94" s="222">
        <v>83</v>
      </c>
      <c r="AH94" s="170">
        <v>83</v>
      </c>
      <c r="AI94" s="170">
        <v>83</v>
      </c>
      <c r="AJ94" s="170">
        <v>83</v>
      </c>
      <c r="AK94" s="170">
        <v>83</v>
      </c>
      <c r="AL94" s="170">
        <v>83</v>
      </c>
      <c r="AM94" s="170">
        <v>83</v>
      </c>
      <c r="AN94" s="170">
        <v>83</v>
      </c>
      <c r="AO94" s="170">
        <v>83</v>
      </c>
      <c r="AP94" s="170">
        <v>83</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21</v>
      </c>
      <c r="AB95" s="222">
        <v>23</v>
      </c>
      <c r="AC95" s="222">
        <v>22</v>
      </c>
      <c r="AD95" s="222">
        <v>23</v>
      </c>
      <c r="AE95" s="222">
        <v>18</v>
      </c>
      <c r="AF95" s="222">
        <v>20</v>
      </c>
      <c r="AG95" s="222">
        <v>22</v>
      </c>
      <c r="AH95" s="170">
        <v>23</v>
      </c>
      <c r="AI95" s="170">
        <v>20</v>
      </c>
      <c r="AJ95" s="170">
        <v>23</v>
      </c>
      <c r="AK95" s="170">
        <v>24</v>
      </c>
      <c r="AL95" s="170">
        <v>25</v>
      </c>
      <c r="AM95" s="170">
        <v>22</v>
      </c>
      <c r="AN95" s="170">
        <v>32</v>
      </c>
      <c r="AO95" s="170">
        <v>25</v>
      </c>
      <c r="AP95" s="170">
        <v>25</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48</v>
      </c>
      <c r="AA97" s="221">
        <v>0</v>
      </c>
      <c r="AB97" s="221">
        <v>1</v>
      </c>
      <c r="AC97" s="221">
        <v>14</v>
      </c>
      <c r="AD97" s="221">
        <v>6</v>
      </c>
      <c r="AE97" s="221">
        <v>93</v>
      </c>
      <c r="AF97" s="221">
        <v>26</v>
      </c>
      <c r="AG97" s="222">
        <v>140</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100</v>
      </c>
      <c r="D8" s="67"/>
      <c r="E8" s="67"/>
      <c r="F8" s="67"/>
      <c r="G8" s="67"/>
      <c r="H8" s="67"/>
      <c r="I8" s="255"/>
      <c r="J8" s="255"/>
      <c r="K8" s="255"/>
      <c r="L8" s="67"/>
      <c r="M8" s="67"/>
      <c r="N8" s="70" t="s">
        <v>27</v>
      </c>
      <c r="O8" s="69" t="s">
        <v>100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8</v>
      </c>
      <c r="D12" s="82">
        <v>4</v>
      </c>
      <c r="E12" s="82">
        <v>12</v>
      </c>
      <c r="F12" s="84"/>
      <c r="G12" s="67"/>
      <c r="H12" s="67"/>
      <c r="I12" s="67"/>
      <c r="J12" s="67"/>
      <c r="K12" s="67"/>
      <c r="L12" s="67"/>
      <c r="M12" s="67"/>
      <c r="N12" s="213">
        <v>0</v>
      </c>
      <c r="O12" s="213">
        <v>8</v>
      </c>
      <c r="P12" s="213">
        <v>4</v>
      </c>
      <c r="Q12" s="83">
        <v>12</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100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1</v>
      </c>
      <c r="AF38" s="169">
        <v>1</v>
      </c>
      <c r="AG38" s="169">
        <v>1</v>
      </c>
      <c r="AH38" s="169">
        <v>1</v>
      </c>
      <c r="AI38" s="169">
        <v>1</v>
      </c>
      <c r="AJ38" s="169">
        <v>1</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1</v>
      </c>
      <c r="AF40" s="169">
        <v>1</v>
      </c>
      <c r="AG40" s="169">
        <v>1</v>
      </c>
      <c r="AH40" s="169">
        <v>0</v>
      </c>
      <c r="AI40" s="169">
        <v>0</v>
      </c>
      <c r="AJ40" s="169">
        <v>1</v>
      </c>
      <c r="AK40" s="169">
        <v>1</v>
      </c>
      <c r="AL40" s="169">
        <v>1</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1</v>
      </c>
      <c r="AG41" s="169">
        <v>1</v>
      </c>
      <c r="AH41" s="169">
        <v>1</v>
      </c>
      <c r="AI41" s="169">
        <v>1</v>
      </c>
      <c r="AJ41" s="169">
        <v>1</v>
      </c>
      <c r="AK41" s="169">
        <v>1</v>
      </c>
      <c r="AL41" s="169">
        <v>1</v>
      </c>
      <c r="AM41" s="169">
        <v>1</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8</v>
      </c>
      <c r="AB42" s="169">
        <v>8</v>
      </c>
      <c r="AC42" s="169">
        <v>7</v>
      </c>
      <c r="AD42" s="169">
        <v>7</v>
      </c>
      <c r="AE42" s="169">
        <v>6</v>
      </c>
      <c r="AF42" s="169">
        <v>6</v>
      </c>
      <c r="AG42" s="169">
        <v>6</v>
      </c>
      <c r="AH42" s="169">
        <v>5</v>
      </c>
      <c r="AI42" s="169">
        <v>5</v>
      </c>
      <c r="AJ42" s="169">
        <v>6</v>
      </c>
      <c r="AK42" s="169">
        <v>7</v>
      </c>
      <c r="AL42" s="169">
        <v>7</v>
      </c>
      <c r="AM42" s="169">
        <v>8</v>
      </c>
      <c r="AN42" s="169">
        <v>8</v>
      </c>
      <c r="AO42" s="169">
        <v>7</v>
      </c>
      <c r="AP42" s="169">
        <v>7</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1</v>
      </c>
      <c r="AI43" s="169">
        <v>0</v>
      </c>
      <c r="AJ43" s="169">
        <v>1</v>
      </c>
      <c r="AK43" s="169">
        <v>1</v>
      </c>
      <c r="AL43" s="169">
        <v>0</v>
      </c>
      <c r="AM43" s="169">
        <v>0</v>
      </c>
      <c r="AN43" s="169">
        <v>1</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12</v>
      </c>
      <c r="AB44" s="170">
        <v>12</v>
      </c>
      <c r="AC44" s="170">
        <v>12</v>
      </c>
      <c r="AD44" s="170">
        <v>12</v>
      </c>
      <c r="AE44" s="170">
        <v>12</v>
      </c>
      <c r="AF44" s="170">
        <v>12</v>
      </c>
      <c r="AG44" s="170">
        <v>12</v>
      </c>
      <c r="AH44" s="170">
        <v>12</v>
      </c>
      <c r="AI44" s="170">
        <v>12</v>
      </c>
      <c r="AJ44" s="170">
        <v>12</v>
      </c>
      <c r="AK44" s="170">
        <v>12</v>
      </c>
      <c r="AL44" s="170">
        <v>12</v>
      </c>
      <c r="AM44" s="170">
        <v>12</v>
      </c>
      <c r="AN44" s="170">
        <v>12</v>
      </c>
      <c r="AO44" s="170">
        <v>12</v>
      </c>
      <c r="AP44" s="170">
        <v>12</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4</v>
      </c>
      <c r="AB45" s="170">
        <v>4</v>
      </c>
      <c r="AC45" s="170">
        <v>5</v>
      </c>
      <c r="AD45" s="170">
        <v>5</v>
      </c>
      <c r="AE45" s="170">
        <v>5</v>
      </c>
      <c r="AF45" s="170">
        <v>4</v>
      </c>
      <c r="AG45" s="170">
        <v>4</v>
      </c>
      <c r="AH45" s="170">
        <v>4</v>
      </c>
      <c r="AI45" s="170">
        <v>5</v>
      </c>
      <c r="AJ45" s="170">
        <v>3</v>
      </c>
      <c r="AK45" s="170">
        <v>3</v>
      </c>
      <c r="AL45" s="170">
        <v>4</v>
      </c>
      <c r="AM45" s="170">
        <v>3</v>
      </c>
      <c r="AN45" s="170">
        <v>3</v>
      </c>
      <c r="AO45" s="170">
        <v>4</v>
      </c>
      <c r="AP45" s="170">
        <v>5</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100</v>
      </c>
      <c r="AA47" s="221">
        <v>1</v>
      </c>
      <c r="AB47" s="221">
        <v>0</v>
      </c>
      <c r="AC47" s="221">
        <v>2</v>
      </c>
      <c r="AD47" s="221">
        <v>1</v>
      </c>
      <c r="AE47" s="221">
        <v>12</v>
      </c>
      <c r="AF47" s="221">
        <v>3</v>
      </c>
      <c r="AG47" s="222">
        <v>19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v>
      </c>
      <c r="AB58" s="221">
        <v>6</v>
      </c>
      <c r="AC58" s="221">
        <v>5</v>
      </c>
      <c r="AD58" s="221">
        <v>5</v>
      </c>
      <c r="AE58" s="221">
        <v>5</v>
      </c>
      <c r="AF58" s="221">
        <v>4</v>
      </c>
      <c r="AG58" s="221">
        <v>4</v>
      </c>
      <c r="AH58" s="169">
        <v>4</v>
      </c>
      <c r="AI58" s="169">
        <v>5</v>
      </c>
      <c r="AJ58" s="169">
        <v>3</v>
      </c>
      <c r="AK58" s="169">
        <v>3</v>
      </c>
      <c r="AL58" s="169">
        <v>3</v>
      </c>
      <c r="AM58" s="169">
        <v>3</v>
      </c>
      <c r="AN58" s="169">
        <v>3</v>
      </c>
      <c r="AO58" s="169">
        <v>2</v>
      </c>
      <c r="AP58" s="169">
        <v>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1</v>
      </c>
      <c r="AG59" s="221">
        <v>1</v>
      </c>
      <c r="AH59" s="169">
        <v>0</v>
      </c>
      <c r="AI59" s="169">
        <v>1</v>
      </c>
      <c r="AJ59" s="169">
        <v>0</v>
      </c>
      <c r="AK59" s="169">
        <v>0</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12</v>
      </c>
      <c r="AB60" s="222">
        <v>12</v>
      </c>
      <c r="AC60" s="222">
        <v>12</v>
      </c>
      <c r="AD60" s="222">
        <v>12</v>
      </c>
      <c r="AE60" s="222">
        <v>12</v>
      </c>
      <c r="AF60" s="222">
        <v>12</v>
      </c>
      <c r="AG60" s="222">
        <v>12</v>
      </c>
      <c r="AH60" s="170">
        <v>12</v>
      </c>
      <c r="AI60" s="170">
        <v>12</v>
      </c>
      <c r="AJ60" s="170">
        <v>12</v>
      </c>
      <c r="AK60" s="170">
        <v>12</v>
      </c>
      <c r="AL60" s="170">
        <v>12</v>
      </c>
      <c r="AM60" s="170">
        <v>12</v>
      </c>
      <c r="AN60" s="170">
        <v>12</v>
      </c>
      <c r="AO60" s="170">
        <v>12</v>
      </c>
      <c r="AP60" s="170">
        <v>12</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6</v>
      </c>
      <c r="AB61" s="222">
        <v>6</v>
      </c>
      <c r="AC61" s="222">
        <v>7</v>
      </c>
      <c r="AD61" s="222">
        <v>7</v>
      </c>
      <c r="AE61" s="222">
        <v>6</v>
      </c>
      <c r="AF61" s="222">
        <v>7</v>
      </c>
      <c r="AG61" s="222">
        <v>7</v>
      </c>
      <c r="AH61" s="170">
        <v>8</v>
      </c>
      <c r="AI61" s="170">
        <v>6</v>
      </c>
      <c r="AJ61" s="170">
        <v>9</v>
      </c>
      <c r="AK61" s="170">
        <v>9</v>
      </c>
      <c r="AL61" s="170">
        <v>9</v>
      </c>
      <c r="AM61" s="170">
        <v>9</v>
      </c>
      <c r="AN61" s="170">
        <v>9</v>
      </c>
      <c r="AO61" s="170">
        <v>10</v>
      </c>
      <c r="AP61" s="170">
        <v>10</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100</v>
      </c>
      <c r="AA63" s="221">
        <v>0</v>
      </c>
      <c r="AB63" s="221">
        <v>0</v>
      </c>
      <c r="AC63" s="221">
        <v>0</v>
      </c>
      <c r="AD63" s="221">
        <v>0</v>
      </c>
      <c r="AE63" s="221">
        <v>10</v>
      </c>
      <c r="AF63" s="221">
        <v>2</v>
      </c>
      <c r="AG63" s="222">
        <v>12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100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1</v>
      </c>
      <c r="AF72" s="169">
        <v>1</v>
      </c>
      <c r="AG72" s="169">
        <v>1</v>
      </c>
      <c r="AH72" s="169">
        <v>1</v>
      </c>
      <c r="AI72" s="169">
        <v>1</v>
      </c>
      <c r="AJ72" s="169">
        <v>1</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1</v>
      </c>
      <c r="AG75" s="169">
        <v>1</v>
      </c>
      <c r="AH75" s="169">
        <v>1</v>
      </c>
      <c r="AI75" s="169">
        <v>1</v>
      </c>
      <c r="AJ75" s="169">
        <v>1</v>
      </c>
      <c r="AK75" s="169">
        <v>1</v>
      </c>
      <c r="AL75" s="169">
        <v>1</v>
      </c>
      <c r="AM75" s="169">
        <v>1</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v>
      </c>
      <c r="AB76" s="169">
        <v>7</v>
      </c>
      <c r="AC76" s="169">
        <v>6</v>
      </c>
      <c r="AD76" s="169">
        <v>6</v>
      </c>
      <c r="AE76" s="169">
        <v>5</v>
      </c>
      <c r="AF76" s="169">
        <v>5</v>
      </c>
      <c r="AG76" s="169">
        <v>5</v>
      </c>
      <c r="AH76" s="169">
        <v>5</v>
      </c>
      <c r="AI76" s="169">
        <v>5</v>
      </c>
      <c r="AJ76" s="169">
        <v>5</v>
      </c>
      <c r="AK76" s="169">
        <v>6</v>
      </c>
      <c r="AL76" s="169">
        <v>6</v>
      </c>
      <c r="AM76" s="169">
        <v>7</v>
      </c>
      <c r="AN76" s="169">
        <v>7</v>
      </c>
      <c r="AO76" s="169">
        <v>6</v>
      </c>
      <c r="AP76" s="169">
        <v>6</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1</v>
      </c>
      <c r="AK77" s="169">
        <v>1</v>
      </c>
      <c r="AL77" s="169">
        <v>0</v>
      </c>
      <c r="AM77" s="169">
        <v>0</v>
      </c>
      <c r="AN77" s="169">
        <v>1</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12</v>
      </c>
      <c r="AB78" s="170">
        <v>12</v>
      </c>
      <c r="AC78" s="170">
        <v>12</v>
      </c>
      <c r="AD78" s="170">
        <v>12</v>
      </c>
      <c r="AE78" s="170">
        <v>12</v>
      </c>
      <c r="AF78" s="170">
        <v>12</v>
      </c>
      <c r="AG78" s="170">
        <v>12</v>
      </c>
      <c r="AH78" s="170">
        <v>12</v>
      </c>
      <c r="AI78" s="170">
        <v>12</v>
      </c>
      <c r="AJ78" s="170">
        <v>12</v>
      </c>
      <c r="AK78" s="170">
        <v>12</v>
      </c>
      <c r="AL78" s="170">
        <v>12</v>
      </c>
      <c r="AM78" s="170">
        <v>12</v>
      </c>
      <c r="AN78" s="170">
        <v>12</v>
      </c>
      <c r="AO78" s="170">
        <v>12</v>
      </c>
      <c r="AP78" s="170">
        <v>12</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5</v>
      </c>
      <c r="AB79" s="170">
        <v>5</v>
      </c>
      <c r="AC79" s="170">
        <v>6</v>
      </c>
      <c r="AD79" s="170">
        <v>6</v>
      </c>
      <c r="AE79" s="170">
        <v>6</v>
      </c>
      <c r="AF79" s="170">
        <v>5</v>
      </c>
      <c r="AG79" s="170">
        <v>5</v>
      </c>
      <c r="AH79" s="170">
        <v>5</v>
      </c>
      <c r="AI79" s="170">
        <v>5</v>
      </c>
      <c r="AJ79" s="170">
        <v>4</v>
      </c>
      <c r="AK79" s="170">
        <v>4</v>
      </c>
      <c r="AL79" s="170">
        <v>5</v>
      </c>
      <c r="AM79" s="170">
        <v>4</v>
      </c>
      <c r="AN79" s="170">
        <v>4</v>
      </c>
      <c r="AO79" s="170">
        <v>5</v>
      </c>
      <c r="AP79" s="170">
        <v>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v>
      </c>
      <c r="AB81" s="221">
        <v>0</v>
      </c>
      <c r="AC81" s="221">
        <v>2</v>
      </c>
      <c r="AD81" s="221">
        <v>1</v>
      </c>
      <c r="AE81" s="221">
        <v>12</v>
      </c>
      <c r="AF81" s="221">
        <v>3</v>
      </c>
      <c r="AG81" s="222">
        <v>19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v>
      </c>
      <c r="AB92" s="221">
        <v>5</v>
      </c>
      <c r="AC92" s="221">
        <v>4</v>
      </c>
      <c r="AD92" s="221">
        <v>4</v>
      </c>
      <c r="AE92" s="221">
        <v>4</v>
      </c>
      <c r="AF92" s="221">
        <v>3</v>
      </c>
      <c r="AG92" s="221">
        <v>3</v>
      </c>
      <c r="AH92" s="169">
        <v>3</v>
      </c>
      <c r="AI92" s="169">
        <v>4</v>
      </c>
      <c r="AJ92" s="169">
        <v>3</v>
      </c>
      <c r="AK92" s="169">
        <v>3</v>
      </c>
      <c r="AL92" s="169">
        <v>3</v>
      </c>
      <c r="AM92" s="169">
        <v>3</v>
      </c>
      <c r="AN92" s="169">
        <v>3</v>
      </c>
      <c r="AO92" s="169">
        <v>1</v>
      </c>
      <c r="AP92" s="169">
        <v>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1</v>
      </c>
      <c r="AG93" s="221">
        <v>1</v>
      </c>
      <c r="AH93" s="169">
        <v>0</v>
      </c>
      <c r="AI93" s="169">
        <v>1</v>
      </c>
      <c r="AJ93" s="169">
        <v>0</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12</v>
      </c>
      <c r="AB94" s="222">
        <v>12</v>
      </c>
      <c r="AC94" s="222">
        <v>12</v>
      </c>
      <c r="AD94" s="222">
        <v>12</v>
      </c>
      <c r="AE94" s="222">
        <v>12</v>
      </c>
      <c r="AF94" s="222">
        <v>12</v>
      </c>
      <c r="AG94" s="222">
        <v>12</v>
      </c>
      <c r="AH94" s="170">
        <v>12</v>
      </c>
      <c r="AI94" s="170">
        <v>12</v>
      </c>
      <c r="AJ94" s="170">
        <v>12</v>
      </c>
      <c r="AK94" s="170">
        <v>12</v>
      </c>
      <c r="AL94" s="170">
        <v>12</v>
      </c>
      <c r="AM94" s="170">
        <v>12</v>
      </c>
      <c r="AN94" s="170">
        <v>12</v>
      </c>
      <c r="AO94" s="170">
        <v>12</v>
      </c>
      <c r="AP94" s="170">
        <v>12</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7</v>
      </c>
      <c r="AB95" s="222">
        <v>7</v>
      </c>
      <c r="AC95" s="222">
        <v>8</v>
      </c>
      <c r="AD95" s="222">
        <v>8</v>
      </c>
      <c r="AE95" s="222">
        <v>7</v>
      </c>
      <c r="AF95" s="222">
        <v>8</v>
      </c>
      <c r="AG95" s="222">
        <v>8</v>
      </c>
      <c r="AH95" s="170">
        <v>9</v>
      </c>
      <c r="AI95" s="170">
        <v>7</v>
      </c>
      <c r="AJ95" s="170">
        <v>9</v>
      </c>
      <c r="AK95" s="170">
        <v>9</v>
      </c>
      <c r="AL95" s="170">
        <v>9</v>
      </c>
      <c r="AM95" s="170">
        <v>9</v>
      </c>
      <c r="AN95" s="170">
        <v>9</v>
      </c>
      <c r="AO95" s="170">
        <v>11</v>
      </c>
      <c r="AP95" s="170">
        <v>11</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100</v>
      </c>
      <c r="AA97" s="221">
        <v>0</v>
      </c>
      <c r="AB97" s="221">
        <v>0</v>
      </c>
      <c r="AC97" s="221">
        <v>0</v>
      </c>
      <c r="AD97" s="221">
        <v>0</v>
      </c>
      <c r="AE97" s="221">
        <v>10</v>
      </c>
      <c r="AF97" s="221">
        <v>2</v>
      </c>
      <c r="AG97" s="222">
        <v>12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69</v>
      </c>
      <c r="D8" s="67"/>
      <c r="E8" s="67"/>
      <c r="F8" s="67"/>
      <c r="G8" s="67"/>
      <c r="H8" s="67"/>
      <c r="I8" s="255"/>
      <c r="J8" s="255"/>
      <c r="K8" s="255"/>
      <c r="L8" s="67"/>
      <c r="M8" s="67"/>
      <c r="N8" s="70" t="s">
        <v>27</v>
      </c>
      <c r="O8" s="69" t="s">
        <v>69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79</v>
      </c>
      <c r="D12" s="82">
        <v>0</v>
      </c>
      <c r="E12" s="82">
        <v>79</v>
      </c>
      <c r="F12" s="84"/>
      <c r="G12" s="67"/>
      <c r="H12" s="67"/>
      <c r="I12" s="67"/>
      <c r="J12" s="67"/>
      <c r="K12" s="67"/>
      <c r="L12" s="67"/>
      <c r="M12" s="67"/>
      <c r="N12" s="213">
        <v>0</v>
      </c>
      <c r="O12" s="213">
        <v>79</v>
      </c>
      <c r="P12" s="213">
        <v>0</v>
      </c>
      <c r="Q12" s="83">
        <v>79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5</v>
      </c>
      <c r="AF38" s="169">
        <v>5</v>
      </c>
      <c r="AG38" s="169">
        <v>5</v>
      </c>
      <c r="AH38" s="169">
        <v>5</v>
      </c>
      <c r="AI38" s="169">
        <v>5</v>
      </c>
      <c r="AJ38" s="169">
        <v>5</v>
      </c>
      <c r="AK38" s="169">
        <v>5</v>
      </c>
      <c r="AL38" s="169">
        <v>3</v>
      </c>
      <c r="AM38" s="169">
        <v>2</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1</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2</v>
      </c>
      <c r="AF41" s="169">
        <v>4</v>
      </c>
      <c r="AG41" s="169">
        <v>3</v>
      </c>
      <c r="AH41" s="169">
        <v>3</v>
      </c>
      <c r="AI41" s="169">
        <v>5</v>
      </c>
      <c r="AJ41" s="169">
        <v>4</v>
      </c>
      <c r="AK41" s="169">
        <v>3</v>
      </c>
      <c r="AL41" s="169">
        <v>3</v>
      </c>
      <c r="AM41" s="169">
        <v>3</v>
      </c>
      <c r="AN41" s="169">
        <v>1</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79</v>
      </c>
      <c r="AB42" s="169">
        <v>78</v>
      </c>
      <c r="AC42" s="169">
        <v>65</v>
      </c>
      <c r="AD42" s="169">
        <v>64</v>
      </c>
      <c r="AE42" s="169">
        <v>61</v>
      </c>
      <c r="AF42" s="169">
        <v>58</v>
      </c>
      <c r="AG42" s="169">
        <v>59</v>
      </c>
      <c r="AH42" s="169">
        <v>57</v>
      </c>
      <c r="AI42" s="169">
        <v>58</v>
      </c>
      <c r="AJ42" s="169">
        <v>57</v>
      </c>
      <c r="AK42" s="169">
        <v>56</v>
      </c>
      <c r="AL42" s="169">
        <v>58</v>
      </c>
      <c r="AM42" s="169">
        <v>57</v>
      </c>
      <c r="AN42" s="169">
        <v>57</v>
      </c>
      <c r="AO42" s="169">
        <v>65</v>
      </c>
      <c r="AP42" s="169">
        <v>66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1</v>
      </c>
      <c r="AF43" s="169">
        <v>1</v>
      </c>
      <c r="AG43" s="169">
        <v>2</v>
      </c>
      <c r="AH43" s="169">
        <v>3</v>
      </c>
      <c r="AI43" s="169">
        <v>2</v>
      </c>
      <c r="AJ43" s="169">
        <v>5</v>
      </c>
      <c r="AK43" s="169">
        <v>4</v>
      </c>
      <c r="AL43" s="169">
        <v>5</v>
      </c>
      <c r="AM43" s="169">
        <v>5</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79</v>
      </c>
      <c r="AB44" s="170">
        <v>79</v>
      </c>
      <c r="AC44" s="170">
        <v>79</v>
      </c>
      <c r="AD44" s="170">
        <v>79</v>
      </c>
      <c r="AE44" s="170">
        <v>79</v>
      </c>
      <c r="AF44" s="170">
        <v>79</v>
      </c>
      <c r="AG44" s="170">
        <v>79</v>
      </c>
      <c r="AH44" s="170">
        <v>79</v>
      </c>
      <c r="AI44" s="170">
        <v>79</v>
      </c>
      <c r="AJ44" s="170">
        <v>79</v>
      </c>
      <c r="AK44" s="170">
        <v>79</v>
      </c>
      <c r="AL44" s="170">
        <v>79</v>
      </c>
      <c r="AM44" s="170">
        <v>79</v>
      </c>
      <c r="AN44" s="170">
        <v>79</v>
      </c>
      <c r="AO44" s="170">
        <v>79</v>
      </c>
      <c r="AP44" s="170">
        <v>79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0</v>
      </c>
      <c r="AB45" s="170">
        <v>1</v>
      </c>
      <c r="AC45" s="170">
        <v>14</v>
      </c>
      <c r="AD45" s="170">
        <v>12</v>
      </c>
      <c r="AE45" s="170">
        <v>10</v>
      </c>
      <c r="AF45" s="170">
        <v>11</v>
      </c>
      <c r="AG45" s="170">
        <v>10</v>
      </c>
      <c r="AH45" s="170">
        <v>11</v>
      </c>
      <c r="AI45" s="170">
        <v>9</v>
      </c>
      <c r="AJ45" s="170">
        <v>8</v>
      </c>
      <c r="AK45" s="170">
        <v>11</v>
      </c>
      <c r="AL45" s="170">
        <v>10</v>
      </c>
      <c r="AM45" s="170">
        <v>12</v>
      </c>
      <c r="AN45" s="170">
        <v>18</v>
      </c>
      <c r="AO45" s="170">
        <v>12</v>
      </c>
      <c r="AP45" s="170">
        <v>13</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69</v>
      </c>
      <c r="AA47" s="221">
        <v>5</v>
      </c>
      <c r="AB47" s="221">
        <v>0</v>
      </c>
      <c r="AC47" s="221">
        <v>1</v>
      </c>
      <c r="AD47" s="221">
        <v>7</v>
      </c>
      <c r="AE47" s="221">
        <v>113</v>
      </c>
      <c r="AF47" s="221">
        <v>12</v>
      </c>
      <c r="AG47" s="222">
        <v>138</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1</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69</v>
      </c>
      <c r="AB58" s="221">
        <v>68</v>
      </c>
      <c r="AC58" s="221">
        <v>65</v>
      </c>
      <c r="AD58" s="221">
        <v>64</v>
      </c>
      <c r="AE58" s="221">
        <v>54</v>
      </c>
      <c r="AF58" s="221">
        <v>53</v>
      </c>
      <c r="AG58" s="221">
        <v>52</v>
      </c>
      <c r="AH58" s="169">
        <v>57</v>
      </c>
      <c r="AI58" s="169">
        <v>57</v>
      </c>
      <c r="AJ58" s="169">
        <v>57</v>
      </c>
      <c r="AK58" s="169">
        <v>58</v>
      </c>
      <c r="AL58" s="169">
        <v>61</v>
      </c>
      <c r="AM58" s="169">
        <v>59</v>
      </c>
      <c r="AN58" s="169">
        <v>60</v>
      </c>
      <c r="AO58" s="169">
        <v>62</v>
      </c>
      <c r="AP58" s="169">
        <v>61</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0</v>
      </c>
      <c r="AG59" s="221">
        <v>2</v>
      </c>
      <c r="AH59" s="169">
        <v>3</v>
      </c>
      <c r="AI59" s="169">
        <v>1</v>
      </c>
      <c r="AJ59" s="169">
        <v>2</v>
      </c>
      <c r="AK59" s="169">
        <v>0</v>
      </c>
      <c r="AL59" s="169">
        <v>2</v>
      </c>
      <c r="AM59" s="169">
        <v>3</v>
      </c>
      <c r="AN59" s="169">
        <v>3</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79</v>
      </c>
      <c r="AB60" s="222">
        <v>79</v>
      </c>
      <c r="AC60" s="222">
        <v>79</v>
      </c>
      <c r="AD60" s="222">
        <v>79</v>
      </c>
      <c r="AE60" s="222">
        <v>79</v>
      </c>
      <c r="AF60" s="222">
        <v>79</v>
      </c>
      <c r="AG60" s="222">
        <v>79</v>
      </c>
      <c r="AH60" s="170">
        <v>79</v>
      </c>
      <c r="AI60" s="170">
        <v>79</v>
      </c>
      <c r="AJ60" s="170">
        <v>79</v>
      </c>
      <c r="AK60" s="170">
        <v>79</v>
      </c>
      <c r="AL60" s="170">
        <v>79</v>
      </c>
      <c r="AM60" s="170">
        <v>79</v>
      </c>
      <c r="AN60" s="170">
        <v>79</v>
      </c>
      <c r="AO60" s="170">
        <v>79</v>
      </c>
      <c r="AP60" s="170">
        <v>79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10</v>
      </c>
      <c r="AB61" s="222">
        <v>11</v>
      </c>
      <c r="AC61" s="222">
        <v>14</v>
      </c>
      <c r="AD61" s="222">
        <v>15</v>
      </c>
      <c r="AE61" s="222">
        <v>24</v>
      </c>
      <c r="AF61" s="222">
        <v>26</v>
      </c>
      <c r="AG61" s="222">
        <v>25</v>
      </c>
      <c r="AH61" s="170">
        <v>19</v>
      </c>
      <c r="AI61" s="170">
        <v>21</v>
      </c>
      <c r="AJ61" s="170">
        <v>19</v>
      </c>
      <c r="AK61" s="170">
        <v>20</v>
      </c>
      <c r="AL61" s="170">
        <v>15</v>
      </c>
      <c r="AM61" s="170">
        <v>16</v>
      </c>
      <c r="AN61" s="170">
        <v>15</v>
      </c>
      <c r="AO61" s="170">
        <v>16</v>
      </c>
      <c r="AP61" s="170">
        <v>18</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69</v>
      </c>
      <c r="AA63" s="221">
        <v>0</v>
      </c>
      <c r="AB63" s="221">
        <v>0</v>
      </c>
      <c r="AC63" s="221">
        <v>0</v>
      </c>
      <c r="AD63" s="221">
        <v>1</v>
      </c>
      <c r="AE63" s="221">
        <v>117</v>
      </c>
      <c r="AF63" s="221">
        <v>10</v>
      </c>
      <c r="AG63" s="222">
        <v>128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5</v>
      </c>
      <c r="AF72" s="169">
        <v>5</v>
      </c>
      <c r="AG72" s="169">
        <v>5</v>
      </c>
      <c r="AH72" s="169">
        <v>5</v>
      </c>
      <c r="AI72" s="169">
        <v>5</v>
      </c>
      <c r="AJ72" s="169">
        <v>5</v>
      </c>
      <c r="AK72" s="169">
        <v>5</v>
      </c>
      <c r="AL72" s="169">
        <v>3</v>
      </c>
      <c r="AM72" s="169">
        <v>2</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2</v>
      </c>
      <c r="AF75" s="169">
        <v>4</v>
      </c>
      <c r="AG75" s="169">
        <v>3</v>
      </c>
      <c r="AH75" s="169">
        <v>3</v>
      </c>
      <c r="AI75" s="169">
        <v>5</v>
      </c>
      <c r="AJ75" s="169">
        <v>4</v>
      </c>
      <c r="AK75" s="169">
        <v>3</v>
      </c>
      <c r="AL75" s="169">
        <v>3</v>
      </c>
      <c r="AM75" s="169">
        <v>3</v>
      </c>
      <c r="AN75" s="169">
        <v>1</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67</v>
      </c>
      <c r="AB76" s="169">
        <v>66</v>
      </c>
      <c r="AC76" s="169">
        <v>65</v>
      </c>
      <c r="AD76" s="169">
        <v>64</v>
      </c>
      <c r="AE76" s="169">
        <v>61</v>
      </c>
      <c r="AF76" s="169">
        <v>58</v>
      </c>
      <c r="AG76" s="169">
        <v>59</v>
      </c>
      <c r="AH76" s="169">
        <v>57</v>
      </c>
      <c r="AI76" s="169">
        <v>58</v>
      </c>
      <c r="AJ76" s="169">
        <v>57</v>
      </c>
      <c r="AK76" s="169">
        <v>56</v>
      </c>
      <c r="AL76" s="169">
        <v>58</v>
      </c>
      <c r="AM76" s="169">
        <v>57</v>
      </c>
      <c r="AN76" s="169">
        <v>57</v>
      </c>
      <c r="AO76" s="169">
        <v>65</v>
      </c>
      <c r="AP76" s="169">
        <v>66</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1</v>
      </c>
      <c r="AF77" s="169">
        <v>1</v>
      </c>
      <c r="AG77" s="169">
        <v>2</v>
      </c>
      <c r="AH77" s="169">
        <v>3</v>
      </c>
      <c r="AI77" s="169">
        <v>2</v>
      </c>
      <c r="AJ77" s="169">
        <v>5</v>
      </c>
      <c r="AK77" s="169">
        <v>4</v>
      </c>
      <c r="AL77" s="169">
        <v>5</v>
      </c>
      <c r="AM77" s="169">
        <v>5</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79</v>
      </c>
      <c r="AB78" s="170">
        <v>79</v>
      </c>
      <c r="AC78" s="170">
        <v>79</v>
      </c>
      <c r="AD78" s="170">
        <v>79</v>
      </c>
      <c r="AE78" s="170">
        <v>79</v>
      </c>
      <c r="AF78" s="170">
        <v>79</v>
      </c>
      <c r="AG78" s="170">
        <v>79</v>
      </c>
      <c r="AH78" s="170">
        <v>79</v>
      </c>
      <c r="AI78" s="170">
        <v>79</v>
      </c>
      <c r="AJ78" s="170">
        <v>79</v>
      </c>
      <c r="AK78" s="170">
        <v>79</v>
      </c>
      <c r="AL78" s="170">
        <v>79</v>
      </c>
      <c r="AM78" s="170">
        <v>79</v>
      </c>
      <c r="AN78" s="170">
        <v>79</v>
      </c>
      <c r="AO78" s="170">
        <v>79</v>
      </c>
      <c r="AP78" s="170">
        <v>79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12</v>
      </c>
      <c r="AB79" s="170">
        <v>13</v>
      </c>
      <c r="AC79" s="170">
        <v>14</v>
      </c>
      <c r="AD79" s="170">
        <v>12</v>
      </c>
      <c r="AE79" s="170">
        <v>10</v>
      </c>
      <c r="AF79" s="170">
        <v>11</v>
      </c>
      <c r="AG79" s="170">
        <v>10</v>
      </c>
      <c r="AH79" s="170">
        <v>11</v>
      </c>
      <c r="AI79" s="170">
        <v>9</v>
      </c>
      <c r="AJ79" s="170">
        <v>8</v>
      </c>
      <c r="AK79" s="170">
        <v>11</v>
      </c>
      <c r="AL79" s="170">
        <v>10</v>
      </c>
      <c r="AM79" s="170">
        <v>12</v>
      </c>
      <c r="AN79" s="170">
        <v>18</v>
      </c>
      <c r="AO79" s="170">
        <v>12</v>
      </c>
      <c r="AP79" s="170">
        <v>13</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5</v>
      </c>
      <c r="AB81" s="221">
        <v>0</v>
      </c>
      <c r="AC81" s="221">
        <v>1</v>
      </c>
      <c r="AD81" s="221">
        <v>7</v>
      </c>
      <c r="AE81" s="221">
        <v>113</v>
      </c>
      <c r="AF81" s="221">
        <v>12</v>
      </c>
      <c r="AG81" s="222">
        <v>138</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1</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69</v>
      </c>
      <c r="AB92" s="221">
        <v>68</v>
      </c>
      <c r="AC92" s="221">
        <v>65</v>
      </c>
      <c r="AD92" s="221">
        <v>64</v>
      </c>
      <c r="AE92" s="221">
        <v>54</v>
      </c>
      <c r="AF92" s="221">
        <v>53</v>
      </c>
      <c r="AG92" s="221">
        <v>52</v>
      </c>
      <c r="AH92" s="169">
        <v>57</v>
      </c>
      <c r="AI92" s="169">
        <v>57</v>
      </c>
      <c r="AJ92" s="169">
        <v>57</v>
      </c>
      <c r="AK92" s="169">
        <v>58</v>
      </c>
      <c r="AL92" s="169">
        <v>61</v>
      </c>
      <c r="AM92" s="169">
        <v>59</v>
      </c>
      <c r="AN92" s="169">
        <v>60</v>
      </c>
      <c r="AO92" s="169">
        <v>62</v>
      </c>
      <c r="AP92" s="169">
        <v>61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0</v>
      </c>
      <c r="AG93" s="221">
        <v>2</v>
      </c>
      <c r="AH93" s="169">
        <v>3</v>
      </c>
      <c r="AI93" s="169">
        <v>1</v>
      </c>
      <c r="AJ93" s="169">
        <v>2</v>
      </c>
      <c r="AK93" s="169">
        <v>0</v>
      </c>
      <c r="AL93" s="169">
        <v>2</v>
      </c>
      <c r="AM93" s="169">
        <v>3</v>
      </c>
      <c r="AN93" s="169">
        <v>3</v>
      </c>
      <c r="AO93" s="169">
        <v>1</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79</v>
      </c>
      <c r="AB94" s="222">
        <v>79</v>
      </c>
      <c r="AC94" s="222">
        <v>79</v>
      </c>
      <c r="AD94" s="222">
        <v>79</v>
      </c>
      <c r="AE94" s="222">
        <v>79</v>
      </c>
      <c r="AF94" s="222">
        <v>79</v>
      </c>
      <c r="AG94" s="222">
        <v>79</v>
      </c>
      <c r="AH94" s="170">
        <v>79</v>
      </c>
      <c r="AI94" s="170">
        <v>79</v>
      </c>
      <c r="AJ94" s="170">
        <v>79</v>
      </c>
      <c r="AK94" s="170">
        <v>79</v>
      </c>
      <c r="AL94" s="170">
        <v>79</v>
      </c>
      <c r="AM94" s="170">
        <v>79</v>
      </c>
      <c r="AN94" s="170">
        <v>79</v>
      </c>
      <c r="AO94" s="170">
        <v>79</v>
      </c>
      <c r="AP94" s="170">
        <v>79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10</v>
      </c>
      <c r="AB95" s="222">
        <v>11</v>
      </c>
      <c r="AC95" s="222">
        <v>14</v>
      </c>
      <c r="AD95" s="222">
        <v>15</v>
      </c>
      <c r="AE95" s="222">
        <v>24</v>
      </c>
      <c r="AF95" s="222">
        <v>26</v>
      </c>
      <c r="AG95" s="222">
        <v>25</v>
      </c>
      <c r="AH95" s="170">
        <v>19</v>
      </c>
      <c r="AI95" s="170">
        <v>21</v>
      </c>
      <c r="AJ95" s="170">
        <v>19</v>
      </c>
      <c r="AK95" s="170">
        <v>20</v>
      </c>
      <c r="AL95" s="170">
        <v>15</v>
      </c>
      <c r="AM95" s="170">
        <v>16</v>
      </c>
      <c r="AN95" s="170">
        <v>15</v>
      </c>
      <c r="AO95" s="170">
        <v>16</v>
      </c>
      <c r="AP95" s="170">
        <v>18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69</v>
      </c>
      <c r="AA97" s="221">
        <v>0</v>
      </c>
      <c r="AB97" s="221">
        <v>0</v>
      </c>
      <c r="AC97" s="221">
        <v>0</v>
      </c>
      <c r="AD97" s="221">
        <v>1</v>
      </c>
      <c r="AE97" s="221">
        <v>117</v>
      </c>
      <c r="AF97" s="221">
        <v>10</v>
      </c>
      <c r="AG97" s="222">
        <v>128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51</v>
      </c>
      <c r="D8" s="67"/>
      <c r="E8" s="67"/>
      <c r="F8" s="67"/>
      <c r="G8" s="67"/>
      <c r="H8" s="67"/>
      <c r="I8" s="255"/>
      <c r="J8" s="255"/>
      <c r="K8" s="255"/>
      <c r="L8" s="67"/>
      <c r="M8" s="67"/>
      <c r="N8" s="70" t="s">
        <v>27</v>
      </c>
      <c r="O8" s="69" t="s">
        <v>51</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83</v>
      </c>
      <c r="D12" s="82">
        <v>0</v>
      </c>
      <c r="E12" s="82">
        <v>83</v>
      </c>
      <c r="F12" s="84"/>
      <c r="G12" s="67"/>
      <c r="H12" s="67"/>
      <c r="I12" s="67"/>
      <c r="J12" s="67"/>
      <c r="K12" s="67"/>
      <c r="L12" s="67"/>
      <c r="M12" s="67"/>
      <c r="N12" s="213">
        <v>0</v>
      </c>
      <c r="O12" s="213">
        <v>83</v>
      </c>
      <c r="P12" s="213">
        <v>0</v>
      </c>
      <c r="Q12" s="83">
        <v>83</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51</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12</v>
      </c>
      <c r="AF38" s="169">
        <v>12</v>
      </c>
      <c r="AG38" s="169">
        <v>12</v>
      </c>
      <c r="AH38" s="169">
        <v>12</v>
      </c>
      <c r="AI38" s="169">
        <v>12</v>
      </c>
      <c r="AJ38" s="169">
        <v>12</v>
      </c>
      <c r="AK38" s="169">
        <v>7</v>
      </c>
      <c r="AL38" s="169">
        <v>6</v>
      </c>
      <c r="AM38" s="169">
        <v>6</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1</v>
      </c>
      <c r="AC40" s="169">
        <v>1</v>
      </c>
      <c r="AD40" s="169">
        <v>3</v>
      </c>
      <c r="AE40" s="169">
        <v>3</v>
      </c>
      <c r="AF40" s="169">
        <v>2</v>
      </c>
      <c r="AG40" s="169">
        <v>2</v>
      </c>
      <c r="AH40" s="169">
        <v>2</v>
      </c>
      <c r="AI40" s="169">
        <v>2</v>
      </c>
      <c r="AJ40" s="169">
        <v>3</v>
      </c>
      <c r="AK40" s="169">
        <v>1</v>
      </c>
      <c r="AL40" s="169">
        <v>1</v>
      </c>
      <c r="AM40" s="169">
        <v>1</v>
      </c>
      <c r="AN40" s="169">
        <v>2</v>
      </c>
      <c r="AO40" s="169">
        <v>3</v>
      </c>
      <c r="AP40" s="169">
        <v>3</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8</v>
      </c>
      <c r="AG41" s="169">
        <v>10</v>
      </c>
      <c r="AH41" s="169">
        <v>10</v>
      </c>
      <c r="AI41" s="169">
        <v>8</v>
      </c>
      <c r="AJ41" s="169">
        <v>8</v>
      </c>
      <c r="AK41" s="169">
        <v>7</v>
      </c>
      <c r="AL41" s="169">
        <v>6</v>
      </c>
      <c r="AM41" s="169">
        <v>4</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46</v>
      </c>
      <c r="AB42" s="169">
        <v>35</v>
      </c>
      <c r="AC42" s="169">
        <v>34</v>
      </c>
      <c r="AD42" s="169">
        <v>35</v>
      </c>
      <c r="AE42" s="169">
        <v>33</v>
      </c>
      <c r="AF42" s="169">
        <v>36</v>
      </c>
      <c r="AG42" s="169">
        <v>33</v>
      </c>
      <c r="AH42" s="169">
        <v>32</v>
      </c>
      <c r="AI42" s="169">
        <v>29</v>
      </c>
      <c r="AJ42" s="169">
        <v>34</v>
      </c>
      <c r="AK42" s="169">
        <v>30</v>
      </c>
      <c r="AL42" s="169">
        <v>30</v>
      </c>
      <c r="AM42" s="169">
        <v>33</v>
      </c>
      <c r="AN42" s="169">
        <v>54</v>
      </c>
      <c r="AO42" s="169">
        <v>62</v>
      </c>
      <c r="AP42" s="169">
        <v>62</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4</v>
      </c>
      <c r="AE43" s="169">
        <v>11</v>
      </c>
      <c r="AF43" s="169">
        <v>11</v>
      </c>
      <c r="AG43" s="169">
        <v>13</v>
      </c>
      <c r="AH43" s="169">
        <v>14</v>
      </c>
      <c r="AI43" s="169">
        <v>5</v>
      </c>
      <c r="AJ43" s="169">
        <v>14</v>
      </c>
      <c r="AK43" s="169">
        <v>2</v>
      </c>
      <c r="AL43" s="169">
        <v>2</v>
      </c>
      <c r="AM43" s="169">
        <v>4</v>
      </c>
      <c r="AN43" s="169">
        <v>3</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83</v>
      </c>
      <c r="AB44" s="170">
        <v>83</v>
      </c>
      <c r="AC44" s="170">
        <v>83</v>
      </c>
      <c r="AD44" s="170">
        <v>83</v>
      </c>
      <c r="AE44" s="170">
        <v>83</v>
      </c>
      <c r="AF44" s="170">
        <v>83</v>
      </c>
      <c r="AG44" s="170">
        <v>83</v>
      </c>
      <c r="AH44" s="170">
        <v>83</v>
      </c>
      <c r="AI44" s="170">
        <v>83</v>
      </c>
      <c r="AJ44" s="170">
        <v>83</v>
      </c>
      <c r="AK44" s="170">
        <v>83</v>
      </c>
      <c r="AL44" s="170">
        <v>83</v>
      </c>
      <c r="AM44" s="170">
        <v>83</v>
      </c>
      <c r="AN44" s="170">
        <v>83</v>
      </c>
      <c r="AO44" s="170">
        <v>83</v>
      </c>
      <c r="AP44" s="170">
        <v>83</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37</v>
      </c>
      <c r="AB45" s="170">
        <v>48</v>
      </c>
      <c r="AC45" s="170">
        <v>49</v>
      </c>
      <c r="AD45" s="170">
        <v>41</v>
      </c>
      <c r="AE45" s="170">
        <v>25</v>
      </c>
      <c r="AF45" s="170">
        <v>16</v>
      </c>
      <c r="AG45" s="170">
        <v>15</v>
      </c>
      <c r="AH45" s="170">
        <v>15</v>
      </c>
      <c r="AI45" s="170">
        <v>29</v>
      </c>
      <c r="AJ45" s="170">
        <v>15</v>
      </c>
      <c r="AK45" s="170">
        <v>37</v>
      </c>
      <c r="AL45" s="170">
        <v>39</v>
      </c>
      <c r="AM45" s="170">
        <v>36</v>
      </c>
      <c r="AN45" s="170">
        <v>26</v>
      </c>
      <c r="AO45" s="170">
        <v>21</v>
      </c>
      <c r="AP45" s="170">
        <v>21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51</v>
      </c>
      <c r="AA47" s="221">
        <v>12</v>
      </c>
      <c r="AB47" s="221">
        <v>0</v>
      </c>
      <c r="AC47" s="221">
        <v>6</v>
      </c>
      <c r="AD47" s="221">
        <v>10</v>
      </c>
      <c r="AE47" s="221">
        <v>70</v>
      </c>
      <c r="AF47" s="221">
        <v>44</v>
      </c>
      <c r="AG47" s="222">
        <v>142</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2</v>
      </c>
      <c r="AD56" s="221">
        <v>1</v>
      </c>
      <c r="AE56" s="221">
        <v>2</v>
      </c>
      <c r="AF56" s="221">
        <v>2</v>
      </c>
      <c r="AG56" s="221">
        <v>2</v>
      </c>
      <c r="AH56" s="169">
        <v>1</v>
      </c>
      <c r="AI56" s="169">
        <v>1</v>
      </c>
      <c r="AJ56" s="169">
        <v>1</v>
      </c>
      <c r="AK56" s="169">
        <v>1</v>
      </c>
      <c r="AL56" s="169">
        <v>0</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1</v>
      </c>
      <c r="AG57" s="221">
        <v>1</v>
      </c>
      <c r="AH57" s="169">
        <v>1</v>
      </c>
      <c r="AI57" s="169">
        <v>2</v>
      </c>
      <c r="AJ57" s="169">
        <v>1</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64</v>
      </c>
      <c r="AB58" s="221">
        <v>61</v>
      </c>
      <c r="AC58" s="221">
        <v>54</v>
      </c>
      <c r="AD58" s="221">
        <v>54</v>
      </c>
      <c r="AE58" s="221">
        <v>45</v>
      </c>
      <c r="AF58" s="221">
        <v>44</v>
      </c>
      <c r="AG58" s="221">
        <v>45</v>
      </c>
      <c r="AH58" s="169">
        <v>42</v>
      </c>
      <c r="AI58" s="169">
        <v>43</v>
      </c>
      <c r="AJ58" s="169">
        <v>44</v>
      </c>
      <c r="AK58" s="169">
        <v>43</v>
      </c>
      <c r="AL58" s="169">
        <v>44</v>
      </c>
      <c r="AM58" s="169">
        <v>44</v>
      </c>
      <c r="AN58" s="169">
        <v>56</v>
      </c>
      <c r="AO58" s="169">
        <v>60</v>
      </c>
      <c r="AP58" s="169">
        <v>60</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4</v>
      </c>
      <c r="AF59" s="221">
        <v>2</v>
      </c>
      <c r="AG59" s="221">
        <v>2</v>
      </c>
      <c r="AH59" s="169">
        <v>5</v>
      </c>
      <c r="AI59" s="169">
        <v>4</v>
      </c>
      <c r="AJ59" s="169">
        <v>5</v>
      </c>
      <c r="AK59" s="169">
        <v>5</v>
      </c>
      <c r="AL59" s="169">
        <v>4</v>
      </c>
      <c r="AM59" s="169">
        <v>4</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83</v>
      </c>
      <c r="AB60" s="222">
        <v>83</v>
      </c>
      <c r="AC60" s="222">
        <v>83</v>
      </c>
      <c r="AD60" s="222">
        <v>83</v>
      </c>
      <c r="AE60" s="222">
        <v>83</v>
      </c>
      <c r="AF60" s="222">
        <v>83</v>
      </c>
      <c r="AG60" s="222">
        <v>83</v>
      </c>
      <c r="AH60" s="170">
        <v>83</v>
      </c>
      <c r="AI60" s="170">
        <v>83</v>
      </c>
      <c r="AJ60" s="170">
        <v>83</v>
      </c>
      <c r="AK60" s="170">
        <v>83</v>
      </c>
      <c r="AL60" s="170">
        <v>83</v>
      </c>
      <c r="AM60" s="170">
        <v>83</v>
      </c>
      <c r="AN60" s="170">
        <v>83</v>
      </c>
      <c r="AO60" s="170">
        <v>83</v>
      </c>
      <c r="AP60" s="170">
        <v>83</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19</v>
      </c>
      <c r="AB61" s="222">
        <v>22</v>
      </c>
      <c r="AC61" s="222">
        <v>29</v>
      </c>
      <c r="AD61" s="222">
        <v>28</v>
      </c>
      <c r="AE61" s="222">
        <v>33</v>
      </c>
      <c r="AF61" s="222">
        <v>36</v>
      </c>
      <c r="AG61" s="222">
        <v>35</v>
      </c>
      <c r="AH61" s="170">
        <v>35</v>
      </c>
      <c r="AI61" s="170">
        <v>34</v>
      </c>
      <c r="AJ61" s="170">
        <v>33</v>
      </c>
      <c r="AK61" s="170">
        <v>34</v>
      </c>
      <c r="AL61" s="170">
        <v>34</v>
      </c>
      <c r="AM61" s="170">
        <v>34</v>
      </c>
      <c r="AN61" s="170">
        <v>26</v>
      </c>
      <c r="AO61" s="170">
        <v>23</v>
      </c>
      <c r="AP61" s="170">
        <v>23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51</v>
      </c>
      <c r="AA63" s="221">
        <v>0</v>
      </c>
      <c r="AB63" s="221">
        <v>0</v>
      </c>
      <c r="AC63" s="221">
        <v>6</v>
      </c>
      <c r="AD63" s="221">
        <v>2</v>
      </c>
      <c r="AE63" s="221">
        <v>116</v>
      </c>
      <c r="AF63" s="221">
        <v>21</v>
      </c>
      <c r="AG63" s="222">
        <v>145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51</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12</v>
      </c>
      <c r="AF72" s="169">
        <v>12</v>
      </c>
      <c r="AG72" s="169">
        <v>12</v>
      </c>
      <c r="AH72" s="169">
        <v>12</v>
      </c>
      <c r="AI72" s="169">
        <v>12</v>
      </c>
      <c r="AJ72" s="169">
        <v>12</v>
      </c>
      <c r="AK72" s="169">
        <v>7</v>
      </c>
      <c r="AL72" s="169">
        <v>6</v>
      </c>
      <c r="AM72" s="169">
        <v>6</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8</v>
      </c>
      <c r="AG75" s="169">
        <v>10</v>
      </c>
      <c r="AH75" s="169">
        <v>10</v>
      </c>
      <c r="AI75" s="169">
        <v>8</v>
      </c>
      <c r="AJ75" s="169">
        <v>8</v>
      </c>
      <c r="AK75" s="169">
        <v>7</v>
      </c>
      <c r="AL75" s="169">
        <v>6</v>
      </c>
      <c r="AM75" s="169">
        <v>4</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46</v>
      </c>
      <c r="AB76" s="169">
        <v>35</v>
      </c>
      <c r="AC76" s="169">
        <v>34</v>
      </c>
      <c r="AD76" s="169">
        <v>35</v>
      </c>
      <c r="AE76" s="169">
        <v>33</v>
      </c>
      <c r="AF76" s="169">
        <v>36</v>
      </c>
      <c r="AG76" s="169">
        <v>33</v>
      </c>
      <c r="AH76" s="169">
        <v>32</v>
      </c>
      <c r="AI76" s="169">
        <v>29</v>
      </c>
      <c r="AJ76" s="169">
        <v>34</v>
      </c>
      <c r="AK76" s="169">
        <v>30</v>
      </c>
      <c r="AL76" s="169">
        <v>30</v>
      </c>
      <c r="AM76" s="169">
        <v>33</v>
      </c>
      <c r="AN76" s="169">
        <v>54</v>
      </c>
      <c r="AO76" s="169">
        <v>62</v>
      </c>
      <c r="AP76" s="169">
        <v>62</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4</v>
      </c>
      <c r="AE77" s="169">
        <v>11</v>
      </c>
      <c r="AF77" s="169">
        <v>11</v>
      </c>
      <c r="AG77" s="169">
        <v>13</v>
      </c>
      <c r="AH77" s="169">
        <v>14</v>
      </c>
      <c r="AI77" s="169">
        <v>5</v>
      </c>
      <c r="AJ77" s="169">
        <v>14</v>
      </c>
      <c r="AK77" s="169">
        <v>2</v>
      </c>
      <c r="AL77" s="169">
        <v>2</v>
      </c>
      <c r="AM77" s="169">
        <v>4</v>
      </c>
      <c r="AN77" s="169">
        <v>3</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83</v>
      </c>
      <c r="AB78" s="170">
        <v>83</v>
      </c>
      <c r="AC78" s="170">
        <v>83</v>
      </c>
      <c r="AD78" s="170">
        <v>83</v>
      </c>
      <c r="AE78" s="170">
        <v>83</v>
      </c>
      <c r="AF78" s="170">
        <v>83</v>
      </c>
      <c r="AG78" s="170">
        <v>83</v>
      </c>
      <c r="AH78" s="170">
        <v>83</v>
      </c>
      <c r="AI78" s="170">
        <v>83</v>
      </c>
      <c r="AJ78" s="170">
        <v>83</v>
      </c>
      <c r="AK78" s="170">
        <v>83</v>
      </c>
      <c r="AL78" s="170">
        <v>83</v>
      </c>
      <c r="AM78" s="170">
        <v>83</v>
      </c>
      <c r="AN78" s="170">
        <v>83</v>
      </c>
      <c r="AO78" s="170">
        <v>83</v>
      </c>
      <c r="AP78" s="170">
        <v>83</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37</v>
      </c>
      <c r="AB79" s="170">
        <v>48</v>
      </c>
      <c r="AC79" s="170">
        <v>49</v>
      </c>
      <c r="AD79" s="170">
        <v>41</v>
      </c>
      <c r="AE79" s="170">
        <v>25</v>
      </c>
      <c r="AF79" s="170">
        <v>16</v>
      </c>
      <c r="AG79" s="170">
        <v>15</v>
      </c>
      <c r="AH79" s="170">
        <v>15</v>
      </c>
      <c r="AI79" s="170">
        <v>29</v>
      </c>
      <c r="AJ79" s="170">
        <v>15</v>
      </c>
      <c r="AK79" s="170">
        <v>37</v>
      </c>
      <c r="AL79" s="170">
        <v>39</v>
      </c>
      <c r="AM79" s="170">
        <v>36</v>
      </c>
      <c r="AN79" s="170">
        <v>26</v>
      </c>
      <c r="AO79" s="170">
        <v>21</v>
      </c>
      <c r="AP79" s="170">
        <v>21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12</v>
      </c>
      <c r="AB81" s="221">
        <v>0</v>
      </c>
      <c r="AC81" s="221">
        <v>6</v>
      </c>
      <c r="AD81" s="221">
        <v>10</v>
      </c>
      <c r="AE81" s="221">
        <v>70</v>
      </c>
      <c r="AF81" s="221">
        <v>44</v>
      </c>
      <c r="AG81" s="222">
        <v>142</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1</v>
      </c>
      <c r="AG91" s="221">
        <v>1</v>
      </c>
      <c r="AH91" s="169">
        <v>1</v>
      </c>
      <c r="AI91" s="169">
        <v>2</v>
      </c>
      <c r="AJ91" s="169">
        <v>1</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64</v>
      </c>
      <c r="AB92" s="221">
        <v>61</v>
      </c>
      <c r="AC92" s="221">
        <v>54</v>
      </c>
      <c r="AD92" s="221">
        <v>54</v>
      </c>
      <c r="AE92" s="221">
        <v>45</v>
      </c>
      <c r="AF92" s="221">
        <v>44</v>
      </c>
      <c r="AG92" s="221">
        <v>45</v>
      </c>
      <c r="AH92" s="169">
        <v>42</v>
      </c>
      <c r="AI92" s="169">
        <v>43</v>
      </c>
      <c r="AJ92" s="169">
        <v>44</v>
      </c>
      <c r="AK92" s="169">
        <v>43</v>
      </c>
      <c r="AL92" s="169">
        <v>44</v>
      </c>
      <c r="AM92" s="169">
        <v>44</v>
      </c>
      <c r="AN92" s="169">
        <v>56</v>
      </c>
      <c r="AO92" s="169">
        <v>60</v>
      </c>
      <c r="AP92" s="169">
        <v>60</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4</v>
      </c>
      <c r="AF93" s="221">
        <v>2</v>
      </c>
      <c r="AG93" s="221">
        <v>2</v>
      </c>
      <c r="AH93" s="169">
        <v>5</v>
      </c>
      <c r="AI93" s="169">
        <v>4</v>
      </c>
      <c r="AJ93" s="169">
        <v>5</v>
      </c>
      <c r="AK93" s="169">
        <v>5</v>
      </c>
      <c r="AL93" s="169">
        <v>4</v>
      </c>
      <c r="AM93" s="169">
        <v>4</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83</v>
      </c>
      <c r="AB94" s="222">
        <v>83</v>
      </c>
      <c r="AC94" s="222">
        <v>83</v>
      </c>
      <c r="AD94" s="222">
        <v>83</v>
      </c>
      <c r="AE94" s="222">
        <v>83</v>
      </c>
      <c r="AF94" s="222">
        <v>83</v>
      </c>
      <c r="AG94" s="222">
        <v>83</v>
      </c>
      <c r="AH94" s="170">
        <v>83</v>
      </c>
      <c r="AI94" s="170">
        <v>83</v>
      </c>
      <c r="AJ94" s="170">
        <v>83</v>
      </c>
      <c r="AK94" s="170">
        <v>83</v>
      </c>
      <c r="AL94" s="170">
        <v>83</v>
      </c>
      <c r="AM94" s="170">
        <v>83</v>
      </c>
      <c r="AN94" s="170">
        <v>83</v>
      </c>
      <c r="AO94" s="170">
        <v>83</v>
      </c>
      <c r="AP94" s="170">
        <v>83</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19</v>
      </c>
      <c r="AB95" s="222">
        <v>22</v>
      </c>
      <c r="AC95" s="222">
        <v>29</v>
      </c>
      <c r="AD95" s="222">
        <v>28</v>
      </c>
      <c r="AE95" s="222">
        <v>33</v>
      </c>
      <c r="AF95" s="222">
        <v>36</v>
      </c>
      <c r="AG95" s="222">
        <v>35</v>
      </c>
      <c r="AH95" s="170">
        <v>35</v>
      </c>
      <c r="AI95" s="170">
        <v>34</v>
      </c>
      <c r="AJ95" s="170">
        <v>33</v>
      </c>
      <c r="AK95" s="170">
        <v>34</v>
      </c>
      <c r="AL95" s="170">
        <v>34</v>
      </c>
      <c r="AM95" s="170">
        <v>34</v>
      </c>
      <c r="AN95" s="170">
        <v>26</v>
      </c>
      <c r="AO95" s="170">
        <v>23</v>
      </c>
      <c r="AP95" s="170">
        <v>23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51</v>
      </c>
      <c r="AA97" s="221">
        <v>0</v>
      </c>
      <c r="AB97" s="221">
        <v>0</v>
      </c>
      <c r="AC97" s="221">
        <v>6</v>
      </c>
      <c r="AD97" s="221">
        <v>2</v>
      </c>
      <c r="AE97" s="221">
        <v>116</v>
      </c>
      <c r="AF97" s="221">
        <v>21</v>
      </c>
      <c r="AG97" s="222">
        <v>145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101</v>
      </c>
      <c r="D8" s="67"/>
      <c r="E8" s="67"/>
      <c r="F8" s="67"/>
      <c r="G8" s="67"/>
      <c r="H8" s="67"/>
      <c r="I8" s="255"/>
      <c r="J8" s="255"/>
      <c r="K8" s="255"/>
      <c r="L8" s="67"/>
      <c r="M8" s="67"/>
      <c r="N8" s="70" t="s">
        <v>27</v>
      </c>
      <c r="O8" s="69" t="s">
        <v>101</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42</v>
      </c>
      <c r="D12" s="82">
        <v>2</v>
      </c>
      <c r="E12" s="82">
        <v>44</v>
      </c>
      <c r="F12" s="84"/>
      <c r="G12" s="67"/>
      <c r="H12" s="67"/>
      <c r="I12" s="67"/>
      <c r="J12" s="67"/>
      <c r="K12" s="67"/>
      <c r="L12" s="67"/>
      <c r="M12" s="67"/>
      <c r="N12" s="213">
        <v>0</v>
      </c>
      <c r="O12" s="213">
        <v>42</v>
      </c>
      <c r="P12" s="213">
        <v>2</v>
      </c>
      <c r="Q12" s="83">
        <v>44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101</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1</v>
      </c>
      <c r="AF38" s="169">
        <v>1</v>
      </c>
      <c r="AG38" s="169">
        <v>1</v>
      </c>
      <c r="AH38" s="169">
        <v>1</v>
      </c>
      <c r="AI38" s="169">
        <v>1</v>
      </c>
      <c r="AJ38" s="169">
        <v>1</v>
      </c>
      <c r="AK38" s="169">
        <v>1</v>
      </c>
      <c r="AL38" s="169">
        <v>1</v>
      </c>
      <c r="AM38" s="169">
        <v>1</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0</v>
      </c>
      <c r="AE40" s="169">
        <v>1</v>
      </c>
      <c r="AF40" s="169">
        <v>2</v>
      </c>
      <c r="AG40" s="169">
        <v>2</v>
      </c>
      <c r="AH40" s="169">
        <v>4</v>
      </c>
      <c r="AI40" s="169">
        <v>3</v>
      </c>
      <c r="AJ40" s="169">
        <v>3</v>
      </c>
      <c r="AK40" s="169">
        <v>3</v>
      </c>
      <c r="AL40" s="169">
        <v>3</v>
      </c>
      <c r="AM40" s="169">
        <v>3</v>
      </c>
      <c r="AN40" s="169">
        <v>3</v>
      </c>
      <c r="AO40" s="169">
        <v>2</v>
      </c>
      <c r="AP40" s="169">
        <v>2</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2</v>
      </c>
      <c r="AH41" s="169">
        <v>2</v>
      </c>
      <c r="AI41" s="169">
        <v>2</v>
      </c>
      <c r="AJ41" s="169">
        <v>2</v>
      </c>
      <c r="AK41" s="169">
        <v>2</v>
      </c>
      <c r="AL41" s="169">
        <v>2</v>
      </c>
      <c r="AM41" s="169">
        <v>1</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25</v>
      </c>
      <c r="AB42" s="169">
        <v>28</v>
      </c>
      <c r="AC42" s="169">
        <v>23</v>
      </c>
      <c r="AD42" s="169">
        <v>20</v>
      </c>
      <c r="AE42" s="169">
        <v>22</v>
      </c>
      <c r="AF42" s="169">
        <v>20</v>
      </c>
      <c r="AG42" s="169">
        <v>20</v>
      </c>
      <c r="AH42" s="169">
        <v>17</v>
      </c>
      <c r="AI42" s="169">
        <v>18</v>
      </c>
      <c r="AJ42" s="169">
        <v>19</v>
      </c>
      <c r="AK42" s="169">
        <v>18</v>
      </c>
      <c r="AL42" s="169">
        <v>18</v>
      </c>
      <c r="AM42" s="169">
        <v>17</v>
      </c>
      <c r="AN42" s="169">
        <v>17</v>
      </c>
      <c r="AO42" s="169">
        <v>17</v>
      </c>
      <c r="AP42" s="169">
        <v>17</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1</v>
      </c>
      <c r="AF43" s="169">
        <v>2</v>
      </c>
      <c r="AG43" s="169">
        <v>5</v>
      </c>
      <c r="AH43" s="169">
        <v>0</v>
      </c>
      <c r="AI43" s="169">
        <v>0</v>
      </c>
      <c r="AJ43" s="169">
        <v>0</v>
      </c>
      <c r="AK43" s="169">
        <v>0</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44</v>
      </c>
      <c r="AB44" s="170">
        <v>44</v>
      </c>
      <c r="AC44" s="170">
        <v>44</v>
      </c>
      <c r="AD44" s="170">
        <v>44</v>
      </c>
      <c r="AE44" s="170">
        <v>44</v>
      </c>
      <c r="AF44" s="170">
        <v>44</v>
      </c>
      <c r="AG44" s="170">
        <v>44</v>
      </c>
      <c r="AH44" s="170">
        <v>44</v>
      </c>
      <c r="AI44" s="170">
        <v>44</v>
      </c>
      <c r="AJ44" s="170">
        <v>44</v>
      </c>
      <c r="AK44" s="170">
        <v>44</v>
      </c>
      <c r="AL44" s="170">
        <v>44</v>
      </c>
      <c r="AM44" s="170">
        <v>44</v>
      </c>
      <c r="AN44" s="170">
        <v>44</v>
      </c>
      <c r="AO44" s="170">
        <v>44</v>
      </c>
      <c r="AP44" s="170">
        <v>44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19</v>
      </c>
      <c r="AB45" s="170">
        <v>16</v>
      </c>
      <c r="AC45" s="170">
        <v>21</v>
      </c>
      <c r="AD45" s="170">
        <v>24</v>
      </c>
      <c r="AE45" s="170">
        <v>20</v>
      </c>
      <c r="AF45" s="170">
        <v>21</v>
      </c>
      <c r="AG45" s="170">
        <v>16</v>
      </c>
      <c r="AH45" s="170">
        <v>24</v>
      </c>
      <c r="AI45" s="170">
        <v>23</v>
      </c>
      <c r="AJ45" s="170">
        <v>22</v>
      </c>
      <c r="AK45" s="170">
        <v>23</v>
      </c>
      <c r="AL45" s="170">
        <v>23</v>
      </c>
      <c r="AM45" s="170">
        <v>25</v>
      </c>
      <c r="AN45" s="170">
        <v>26</v>
      </c>
      <c r="AO45" s="170">
        <v>27</v>
      </c>
      <c r="AP45" s="170">
        <v>27</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101</v>
      </c>
      <c r="AA47" s="221">
        <v>1</v>
      </c>
      <c r="AB47" s="221">
        <v>0</v>
      </c>
      <c r="AC47" s="221">
        <v>5</v>
      </c>
      <c r="AD47" s="221">
        <v>2</v>
      </c>
      <c r="AE47" s="221">
        <v>38</v>
      </c>
      <c r="AF47" s="221">
        <v>8</v>
      </c>
      <c r="AG47" s="222">
        <v>54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4</v>
      </c>
      <c r="AC56" s="221">
        <v>4</v>
      </c>
      <c r="AD56" s="221">
        <v>4</v>
      </c>
      <c r="AE56" s="221">
        <v>3</v>
      </c>
      <c r="AF56" s="221">
        <v>4</v>
      </c>
      <c r="AG56" s="221">
        <v>4</v>
      </c>
      <c r="AH56" s="169">
        <v>4</v>
      </c>
      <c r="AI56" s="169">
        <v>4</v>
      </c>
      <c r="AJ56" s="169">
        <v>5</v>
      </c>
      <c r="AK56" s="169">
        <v>6</v>
      </c>
      <c r="AL56" s="169">
        <v>6</v>
      </c>
      <c r="AM56" s="169">
        <v>6</v>
      </c>
      <c r="AN56" s="169">
        <v>5</v>
      </c>
      <c r="AO56" s="169">
        <v>6</v>
      </c>
      <c r="AP56" s="169">
        <v>6</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2</v>
      </c>
      <c r="AJ57" s="169">
        <v>2</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37</v>
      </c>
      <c r="AB58" s="221">
        <v>36</v>
      </c>
      <c r="AC58" s="221">
        <v>32</v>
      </c>
      <c r="AD58" s="221">
        <v>32</v>
      </c>
      <c r="AE58" s="221">
        <v>33</v>
      </c>
      <c r="AF58" s="221">
        <v>33</v>
      </c>
      <c r="AG58" s="221">
        <v>28</v>
      </c>
      <c r="AH58" s="169">
        <v>28</v>
      </c>
      <c r="AI58" s="169">
        <v>29</v>
      </c>
      <c r="AJ58" s="169">
        <v>30</v>
      </c>
      <c r="AK58" s="169">
        <v>31</v>
      </c>
      <c r="AL58" s="169">
        <v>33</v>
      </c>
      <c r="AM58" s="169">
        <v>34</v>
      </c>
      <c r="AN58" s="169">
        <v>34</v>
      </c>
      <c r="AO58" s="169">
        <v>34</v>
      </c>
      <c r="AP58" s="169">
        <v>33</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1</v>
      </c>
      <c r="AG59" s="221">
        <v>0</v>
      </c>
      <c r="AH59" s="169">
        <v>1</v>
      </c>
      <c r="AI59" s="169">
        <v>2</v>
      </c>
      <c r="AJ59" s="169">
        <v>2</v>
      </c>
      <c r="AK59" s="169">
        <v>2</v>
      </c>
      <c r="AL59" s="169">
        <v>1</v>
      </c>
      <c r="AM59" s="169">
        <v>1</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44</v>
      </c>
      <c r="AB60" s="222">
        <v>44</v>
      </c>
      <c r="AC60" s="222">
        <v>44</v>
      </c>
      <c r="AD60" s="222">
        <v>44</v>
      </c>
      <c r="AE60" s="222">
        <v>44</v>
      </c>
      <c r="AF60" s="222">
        <v>44</v>
      </c>
      <c r="AG60" s="222">
        <v>44</v>
      </c>
      <c r="AH60" s="170">
        <v>44</v>
      </c>
      <c r="AI60" s="170">
        <v>44</v>
      </c>
      <c r="AJ60" s="170">
        <v>44</v>
      </c>
      <c r="AK60" s="170">
        <v>44</v>
      </c>
      <c r="AL60" s="170">
        <v>44</v>
      </c>
      <c r="AM60" s="170">
        <v>44</v>
      </c>
      <c r="AN60" s="170">
        <v>44</v>
      </c>
      <c r="AO60" s="170">
        <v>44</v>
      </c>
      <c r="AP60" s="170">
        <v>44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7</v>
      </c>
      <c r="AB61" s="222">
        <v>8</v>
      </c>
      <c r="AC61" s="222">
        <v>12</v>
      </c>
      <c r="AD61" s="222">
        <v>12</v>
      </c>
      <c r="AE61" s="222">
        <v>11</v>
      </c>
      <c r="AF61" s="222">
        <v>9</v>
      </c>
      <c r="AG61" s="222">
        <v>15</v>
      </c>
      <c r="AH61" s="170">
        <v>14</v>
      </c>
      <c r="AI61" s="170">
        <v>11</v>
      </c>
      <c r="AJ61" s="170">
        <v>10</v>
      </c>
      <c r="AK61" s="170">
        <v>10</v>
      </c>
      <c r="AL61" s="170">
        <v>9</v>
      </c>
      <c r="AM61" s="170">
        <v>8</v>
      </c>
      <c r="AN61" s="170">
        <v>7</v>
      </c>
      <c r="AO61" s="170">
        <v>10</v>
      </c>
      <c r="AP61" s="170">
        <v>11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101</v>
      </c>
      <c r="AA63" s="221">
        <v>0</v>
      </c>
      <c r="AB63" s="221">
        <v>0</v>
      </c>
      <c r="AC63" s="221">
        <v>10</v>
      </c>
      <c r="AD63" s="221">
        <v>2</v>
      </c>
      <c r="AE63" s="221">
        <v>56</v>
      </c>
      <c r="AF63" s="221">
        <v>6</v>
      </c>
      <c r="AG63" s="222">
        <v>74</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101</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1</v>
      </c>
      <c r="AF72" s="169">
        <v>1</v>
      </c>
      <c r="AG72" s="169">
        <v>1</v>
      </c>
      <c r="AH72" s="169">
        <v>1</v>
      </c>
      <c r="AI72" s="169">
        <v>1</v>
      </c>
      <c r="AJ72" s="169">
        <v>1</v>
      </c>
      <c r="AK72" s="169">
        <v>1</v>
      </c>
      <c r="AL72" s="169">
        <v>1</v>
      </c>
      <c r="AM72" s="169">
        <v>1</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2</v>
      </c>
      <c r="AH75" s="169">
        <v>2</v>
      </c>
      <c r="AI75" s="169">
        <v>2</v>
      </c>
      <c r="AJ75" s="169">
        <v>2</v>
      </c>
      <c r="AK75" s="169">
        <v>2</v>
      </c>
      <c r="AL75" s="169">
        <v>2</v>
      </c>
      <c r="AM75" s="169">
        <v>1</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22</v>
      </c>
      <c r="AB76" s="169">
        <v>25</v>
      </c>
      <c r="AC76" s="169">
        <v>20</v>
      </c>
      <c r="AD76" s="169">
        <v>18</v>
      </c>
      <c r="AE76" s="169">
        <v>19</v>
      </c>
      <c r="AF76" s="169">
        <v>17</v>
      </c>
      <c r="AG76" s="169">
        <v>17</v>
      </c>
      <c r="AH76" s="169">
        <v>14</v>
      </c>
      <c r="AI76" s="169">
        <v>15</v>
      </c>
      <c r="AJ76" s="169">
        <v>16</v>
      </c>
      <c r="AK76" s="169">
        <v>15</v>
      </c>
      <c r="AL76" s="169">
        <v>15</v>
      </c>
      <c r="AM76" s="169">
        <v>14</v>
      </c>
      <c r="AN76" s="169">
        <v>14</v>
      </c>
      <c r="AO76" s="169">
        <v>14</v>
      </c>
      <c r="AP76" s="169">
        <v>14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2</v>
      </c>
      <c r="AG77" s="169">
        <v>5</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44</v>
      </c>
      <c r="AB78" s="170">
        <v>44</v>
      </c>
      <c r="AC78" s="170">
        <v>44</v>
      </c>
      <c r="AD78" s="170">
        <v>44</v>
      </c>
      <c r="AE78" s="170">
        <v>44</v>
      </c>
      <c r="AF78" s="170">
        <v>44</v>
      </c>
      <c r="AG78" s="170">
        <v>44</v>
      </c>
      <c r="AH78" s="170">
        <v>44</v>
      </c>
      <c r="AI78" s="170">
        <v>44</v>
      </c>
      <c r="AJ78" s="170">
        <v>44</v>
      </c>
      <c r="AK78" s="170">
        <v>44</v>
      </c>
      <c r="AL78" s="170">
        <v>44</v>
      </c>
      <c r="AM78" s="170">
        <v>44</v>
      </c>
      <c r="AN78" s="170">
        <v>44</v>
      </c>
      <c r="AO78" s="170">
        <v>44</v>
      </c>
      <c r="AP78" s="170">
        <v>44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22</v>
      </c>
      <c r="AB79" s="170">
        <v>19</v>
      </c>
      <c r="AC79" s="170">
        <v>24</v>
      </c>
      <c r="AD79" s="170">
        <v>26</v>
      </c>
      <c r="AE79" s="170">
        <v>24</v>
      </c>
      <c r="AF79" s="170">
        <v>24</v>
      </c>
      <c r="AG79" s="170">
        <v>19</v>
      </c>
      <c r="AH79" s="170">
        <v>27</v>
      </c>
      <c r="AI79" s="170">
        <v>26</v>
      </c>
      <c r="AJ79" s="170">
        <v>25</v>
      </c>
      <c r="AK79" s="170">
        <v>26</v>
      </c>
      <c r="AL79" s="170">
        <v>26</v>
      </c>
      <c r="AM79" s="170">
        <v>28</v>
      </c>
      <c r="AN79" s="170">
        <v>29</v>
      </c>
      <c r="AO79" s="170">
        <v>30</v>
      </c>
      <c r="AP79" s="170">
        <v>30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v>
      </c>
      <c r="AB81" s="221">
        <v>0</v>
      </c>
      <c r="AC81" s="221">
        <v>5</v>
      </c>
      <c r="AD81" s="221">
        <v>2</v>
      </c>
      <c r="AE81" s="221">
        <v>38</v>
      </c>
      <c r="AF81" s="221">
        <v>8</v>
      </c>
      <c r="AG81" s="222">
        <v>54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1</v>
      </c>
      <c r="AJ91" s="169">
        <v>1</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34</v>
      </c>
      <c r="AB92" s="221">
        <v>33</v>
      </c>
      <c r="AC92" s="221">
        <v>29</v>
      </c>
      <c r="AD92" s="221">
        <v>30</v>
      </c>
      <c r="AE92" s="221">
        <v>31</v>
      </c>
      <c r="AF92" s="221">
        <v>31</v>
      </c>
      <c r="AG92" s="221">
        <v>26</v>
      </c>
      <c r="AH92" s="169">
        <v>26</v>
      </c>
      <c r="AI92" s="169">
        <v>28</v>
      </c>
      <c r="AJ92" s="169">
        <v>29</v>
      </c>
      <c r="AK92" s="169">
        <v>29</v>
      </c>
      <c r="AL92" s="169">
        <v>31</v>
      </c>
      <c r="AM92" s="169">
        <v>32</v>
      </c>
      <c r="AN92" s="169">
        <v>32</v>
      </c>
      <c r="AO92" s="169">
        <v>32</v>
      </c>
      <c r="AP92" s="169">
        <v>31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1</v>
      </c>
      <c r="AG93" s="221">
        <v>0</v>
      </c>
      <c r="AH93" s="169">
        <v>1</v>
      </c>
      <c r="AI93" s="169">
        <v>2</v>
      </c>
      <c r="AJ93" s="169">
        <v>2</v>
      </c>
      <c r="AK93" s="169">
        <v>2</v>
      </c>
      <c r="AL93" s="169">
        <v>1</v>
      </c>
      <c r="AM93" s="169">
        <v>1</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44</v>
      </c>
      <c r="AB94" s="222">
        <v>44</v>
      </c>
      <c r="AC94" s="222">
        <v>44</v>
      </c>
      <c r="AD94" s="222">
        <v>44</v>
      </c>
      <c r="AE94" s="222">
        <v>44</v>
      </c>
      <c r="AF94" s="222">
        <v>44</v>
      </c>
      <c r="AG94" s="222">
        <v>44</v>
      </c>
      <c r="AH94" s="170">
        <v>44</v>
      </c>
      <c r="AI94" s="170">
        <v>44</v>
      </c>
      <c r="AJ94" s="170">
        <v>44</v>
      </c>
      <c r="AK94" s="170">
        <v>44</v>
      </c>
      <c r="AL94" s="170">
        <v>44</v>
      </c>
      <c r="AM94" s="170">
        <v>44</v>
      </c>
      <c r="AN94" s="170">
        <v>44</v>
      </c>
      <c r="AO94" s="170">
        <v>44</v>
      </c>
      <c r="AP94" s="170">
        <v>44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10</v>
      </c>
      <c r="AB95" s="222">
        <v>11</v>
      </c>
      <c r="AC95" s="222">
        <v>15</v>
      </c>
      <c r="AD95" s="222">
        <v>14</v>
      </c>
      <c r="AE95" s="222">
        <v>13</v>
      </c>
      <c r="AF95" s="222">
        <v>12</v>
      </c>
      <c r="AG95" s="222">
        <v>18</v>
      </c>
      <c r="AH95" s="170">
        <v>17</v>
      </c>
      <c r="AI95" s="170">
        <v>13</v>
      </c>
      <c r="AJ95" s="170">
        <v>12</v>
      </c>
      <c r="AK95" s="170">
        <v>12</v>
      </c>
      <c r="AL95" s="170">
        <v>11</v>
      </c>
      <c r="AM95" s="170">
        <v>10</v>
      </c>
      <c r="AN95" s="170">
        <v>9</v>
      </c>
      <c r="AO95" s="170">
        <v>12</v>
      </c>
      <c r="AP95" s="170">
        <v>13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101</v>
      </c>
      <c r="AA97" s="221">
        <v>0</v>
      </c>
      <c r="AB97" s="221">
        <v>0</v>
      </c>
      <c r="AC97" s="221">
        <v>10</v>
      </c>
      <c r="AD97" s="221">
        <v>2</v>
      </c>
      <c r="AE97" s="221">
        <v>56</v>
      </c>
      <c r="AF97" s="221">
        <v>6</v>
      </c>
      <c r="AG97" s="222">
        <v>74</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72</v>
      </c>
      <c r="D8" s="67"/>
      <c r="E8" s="67"/>
      <c r="F8" s="67"/>
      <c r="G8" s="67"/>
      <c r="H8" s="67"/>
      <c r="I8" s="255"/>
      <c r="J8" s="255"/>
      <c r="K8" s="255"/>
      <c r="L8" s="67"/>
      <c r="M8" s="67"/>
      <c r="N8" s="70" t="s">
        <v>27</v>
      </c>
      <c r="O8" s="69" t="s">
        <v>72</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26</v>
      </c>
      <c r="D12" s="82">
        <v>9</v>
      </c>
      <c r="E12" s="82">
        <v>35</v>
      </c>
      <c r="F12" s="84"/>
      <c r="G12" s="67"/>
      <c r="H12" s="67"/>
      <c r="I12" s="67"/>
      <c r="J12" s="67"/>
      <c r="K12" s="67"/>
      <c r="L12" s="67"/>
      <c r="M12" s="67"/>
      <c r="N12" s="213">
        <v>0</v>
      </c>
      <c r="O12" s="213">
        <v>26</v>
      </c>
      <c r="P12" s="213">
        <v>9</v>
      </c>
      <c r="Q12" s="83">
        <v>35</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72</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v>
      </c>
      <c r="AE38" s="169">
        <v>2</v>
      </c>
      <c r="AF38" s="169">
        <v>2</v>
      </c>
      <c r="AG38" s="169">
        <v>2</v>
      </c>
      <c r="AH38" s="169">
        <v>2</v>
      </c>
      <c r="AI38" s="169">
        <v>2</v>
      </c>
      <c r="AJ38" s="169">
        <v>2</v>
      </c>
      <c r="AK38" s="169">
        <v>1</v>
      </c>
      <c r="AL38" s="169">
        <v>1</v>
      </c>
      <c r="AM38" s="169">
        <v>1</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3</v>
      </c>
      <c r="AD40" s="169">
        <v>3</v>
      </c>
      <c r="AE40" s="169">
        <v>3</v>
      </c>
      <c r="AF40" s="169">
        <v>3</v>
      </c>
      <c r="AG40" s="169">
        <v>1</v>
      </c>
      <c r="AH40" s="169">
        <v>2</v>
      </c>
      <c r="AI40" s="169">
        <v>2</v>
      </c>
      <c r="AJ40" s="169">
        <v>2</v>
      </c>
      <c r="AK40" s="169">
        <v>2</v>
      </c>
      <c r="AL40" s="169">
        <v>3</v>
      </c>
      <c r="AM40" s="169">
        <v>3</v>
      </c>
      <c r="AN40" s="169">
        <v>2</v>
      </c>
      <c r="AO40" s="169">
        <v>1</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2</v>
      </c>
      <c r="AH41" s="169">
        <v>2</v>
      </c>
      <c r="AI41" s="169">
        <v>2</v>
      </c>
      <c r="AJ41" s="169">
        <v>2</v>
      </c>
      <c r="AK41" s="169">
        <v>2</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24</v>
      </c>
      <c r="AB42" s="169">
        <v>24</v>
      </c>
      <c r="AC42" s="169">
        <v>25</v>
      </c>
      <c r="AD42" s="169">
        <v>21</v>
      </c>
      <c r="AE42" s="169">
        <v>18</v>
      </c>
      <c r="AF42" s="169">
        <v>18</v>
      </c>
      <c r="AG42" s="169">
        <v>18</v>
      </c>
      <c r="AH42" s="169">
        <v>18</v>
      </c>
      <c r="AI42" s="169">
        <v>19</v>
      </c>
      <c r="AJ42" s="169">
        <v>19</v>
      </c>
      <c r="AK42" s="169">
        <v>20</v>
      </c>
      <c r="AL42" s="169">
        <v>19</v>
      </c>
      <c r="AM42" s="169">
        <v>19</v>
      </c>
      <c r="AN42" s="169">
        <v>19</v>
      </c>
      <c r="AO42" s="169">
        <v>18</v>
      </c>
      <c r="AP42" s="169">
        <v>18</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1</v>
      </c>
      <c r="AF43" s="169">
        <v>1</v>
      </c>
      <c r="AG43" s="169">
        <v>1</v>
      </c>
      <c r="AH43" s="169">
        <v>1</v>
      </c>
      <c r="AI43" s="169">
        <v>1</v>
      </c>
      <c r="AJ43" s="169">
        <v>1</v>
      </c>
      <c r="AK43" s="169">
        <v>1</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35</v>
      </c>
      <c r="AB44" s="170">
        <v>35</v>
      </c>
      <c r="AC44" s="170">
        <v>35</v>
      </c>
      <c r="AD44" s="170">
        <v>35</v>
      </c>
      <c r="AE44" s="170">
        <v>35</v>
      </c>
      <c r="AF44" s="170">
        <v>35</v>
      </c>
      <c r="AG44" s="170">
        <v>35</v>
      </c>
      <c r="AH44" s="170">
        <v>35</v>
      </c>
      <c r="AI44" s="170">
        <v>35</v>
      </c>
      <c r="AJ44" s="170">
        <v>35</v>
      </c>
      <c r="AK44" s="170">
        <v>35</v>
      </c>
      <c r="AL44" s="170">
        <v>35</v>
      </c>
      <c r="AM44" s="170">
        <v>35</v>
      </c>
      <c r="AN44" s="170">
        <v>35</v>
      </c>
      <c r="AO44" s="170">
        <v>35</v>
      </c>
      <c r="AP44" s="170">
        <v>35</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11</v>
      </c>
      <c r="AB45" s="170">
        <v>11</v>
      </c>
      <c r="AC45" s="170">
        <v>10</v>
      </c>
      <c r="AD45" s="170">
        <v>13</v>
      </c>
      <c r="AE45" s="170">
        <v>14</v>
      </c>
      <c r="AF45" s="170">
        <v>14</v>
      </c>
      <c r="AG45" s="170">
        <v>12</v>
      </c>
      <c r="AH45" s="170">
        <v>12</v>
      </c>
      <c r="AI45" s="170">
        <v>11</v>
      </c>
      <c r="AJ45" s="170">
        <v>11</v>
      </c>
      <c r="AK45" s="170">
        <v>11</v>
      </c>
      <c r="AL45" s="170">
        <v>15</v>
      </c>
      <c r="AM45" s="170">
        <v>15</v>
      </c>
      <c r="AN45" s="170">
        <v>15</v>
      </c>
      <c r="AO45" s="170">
        <v>17</v>
      </c>
      <c r="AP45" s="170">
        <v>17</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72</v>
      </c>
      <c r="AA47" s="221">
        <v>2</v>
      </c>
      <c r="AB47" s="221">
        <v>0</v>
      </c>
      <c r="AC47" s="221">
        <v>5</v>
      </c>
      <c r="AD47" s="221">
        <v>2</v>
      </c>
      <c r="AE47" s="221">
        <v>38</v>
      </c>
      <c r="AF47" s="221">
        <v>2</v>
      </c>
      <c r="AG47" s="222">
        <v>49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28</v>
      </c>
      <c r="AB58" s="221">
        <v>26</v>
      </c>
      <c r="AC58" s="221">
        <v>26</v>
      </c>
      <c r="AD58" s="221">
        <v>26</v>
      </c>
      <c r="AE58" s="221">
        <v>23</v>
      </c>
      <c r="AF58" s="221">
        <v>21</v>
      </c>
      <c r="AG58" s="221">
        <v>19</v>
      </c>
      <c r="AH58" s="169">
        <v>22</v>
      </c>
      <c r="AI58" s="169">
        <v>24</v>
      </c>
      <c r="AJ58" s="169">
        <v>18</v>
      </c>
      <c r="AK58" s="169">
        <v>18</v>
      </c>
      <c r="AL58" s="169">
        <v>26</v>
      </c>
      <c r="AM58" s="169">
        <v>26</v>
      </c>
      <c r="AN58" s="169">
        <v>26</v>
      </c>
      <c r="AO58" s="169">
        <v>29</v>
      </c>
      <c r="AP58" s="169">
        <v>29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2</v>
      </c>
      <c r="AF59" s="221">
        <v>2</v>
      </c>
      <c r="AG59" s="221">
        <v>0</v>
      </c>
      <c r="AH59" s="169">
        <v>0</v>
      </c>
      <c r="AI59" s="169">
        <v>1</v>
      </c>
      <c r="AJ59" s="169">
        <v>0</v>
      </c>
      <c r="AK59" s="169">
        <v>0</v>
      </c>
      <c r="AL59" s="169">
        <v>1</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35</v>
      </c>
      <c r="AB60" s="222">
        <v>35</v>
      </c>
      <c r="AC60" s="222">
        <v>35</v>
      </c>
      <c r="AD60" s="222">
        <v>35</v>
      </c>
      <c r="AE60" s="222">
        <v>35</v>
      </c>
      <c r="AF60" s="222">
        <v>35</v>
      </c>
      <c r="AG60" s="222">
        <v>35</v>
      </c>
      <c r="AH60" s="170">
        <v>35</v>
      </c>
      <c r="AI60" s="170">
        <v>35</v>
      </c>
      <c r="AJ60" s="170">
        <v>35</v>
      </c>
      <c r="AK60" s="170">
        <v>35</v>
      </c>
      <c r="AL60" s="170">
        <v>35</v>
      </c>
      <c r="AM60" s="170">
        <v>35</v>
      </c>
      <c r="AN60" s="170">
        <v>35</v>
      </c>
      <c r="AO60" s="170">
        <v>35</v>
      </c>
      <c r="AP60" s="170">
        <v>35</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7</v>
      </c>
      <c r="AB61" s="222">
        <v>9</v>
      </c>
      <c r="AC61" s="222">
        <v>9</v>
      </c>
      <c r="AD61" s="222">
        <v>8</v>
      </c>
      <c r="AE61" s="222">
        <v>10</v>
      </c>
      <c r="AF61" s="222">
        <v>12</v>
      </c>
      <c r="AG61" s="222">
        <v>16</v>
      </c>
      <c r="AH61" s="170">
        <v>13</v>
      </c>
      <c r="AI61" s="170">
        <v>10</v>
      </c>
      <c r="AJ61" s="170">
        <v>17</v>
      </c>
      <c r="AK61" s="170">
        <v>17</v>
      </c>
      <c r="AL61" s="170">
        <v>8</v>
      </c>
      <c r="AM61" s="170">
        <v>8</v>
      </c>
      <c r="AN61" s="170">
        <v>8</v>
      </c>
      <c r="AO61" s="170">
        <v>6</v>
      </c>
      <c r="AP61" s="170">
        <v>6</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72</v>
      </c>
      <c r="AA63" s="221">
        <v>0</v>
      </c>
      <c r="AB63" s="221">
        <v>0</v>
      </c>
      <c r="AC63" s="221">
        <v>0</v>
      </c>
      <c r="AD63" s="221">
        <v>0</v>
      </c>
      <c r="AE63" s="221">
        <v>52</v>
      </c>
      <c r="AF63" s="221">
        <v>5</v>
      </c>
      <c r="AG63" s="222">
        <v>57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72</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2</v>
      </c>
      <c r="AF72" s="169">
        <v>2</v>
      </c>
      <c r="AG72" s="169">
        <v>2</v>
      </c>
      <c r="AH72" s="169">
        <v>2</v>
      </c>
      <c r="AI72" s="169">
        <v>2</v>
      </c>
      <c r="AJ72" s="169">
        <v>2</v>
      </c>
      <c r="AK72" s="169">
        <v>1</v>
      </c>
      <c r="AL72" s="169">
        <v>1</v>
      </c>
      <c r="AM72" s="169">
        <v>1</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2</v>
      </c>
      <c r="AH75" s="169">
        <v>2</v>
      </c>
      <c r="AI75" s="169">
        <v>2</v>
      </c>
      <c r="AJ75" s="169">
        <v>2</v>
      </c>
      <c r="AK75" s="169">
        <v>2</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24</v>
      </c>
      <c r="AB76" s="169">
        <v>24</v>
      </c>
      <c r="AC76" s="169">
        <v>25</v>
      </c>
      <c r="AD76" s="169">
        <v>21</v>
      </c>
      <c r="AE76" s="169">
        <v>18</v>
      </c>
      <c r="AF76" s="169">
        <v>18</v>
      </c>
      <c r="AG76" s="169">
        <v>18</v>
      </c>
      <c r="AH76" s="169">
        <v>18</v>
      </c>
      <c r="AI76" s="169">
        <v>19</v>
      </c>
      <c r="AJ76" s="169">
        <v>19</v>
      </c>
      <c r="AK76" s="169">
        <v>20</v>
      </c>
      <c r="AL76" s="169">
        <v>19</v>
      </c>
      <c r="AM76" s="169">
        <v>19</v>
      </c>
      <c r="AN76" s="169">
        <v>19</v>
      </c>
      <c r="AO76" s="169">
        <v>18</v>
      </c>
      <c r="AP76" s="169">
        <v>18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1</v>
      </c>
      <c r="AF77" s="169">
        <v>1</v>
      </c>
      <c r="AG77" s="169">
        <v>1</v>
      </c>
      <c r="AH77" s="169">
        <v>1</v>
      </c>
      <c r="AI77" s="169">
        <v>1</v>
      </c>
      <c r="AJ77" s="169">
        <v>1</v>
      </c>
      <c r="AK77" s="169">
        <v>1</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35</v>
      </c>
      <c r="AB78" s="170">
        <v>35</v>
      </c>
      <c r="AC78" s="170">
        <v>35</v>
      </c>
      <c r="AD78" s="170">
        <v>35</v>
      </c>
      <c r="AE78" s="170">
        <v>35</v>
      </c>
      <c r="AF78" s="170">
        <v>35</v>
      </c>
      <c r="AG78" s="170">
        <v>35</v>
      </c>
      <c r="AH78" s="170">
        <v>35</v>
      </c>
      <c r="AI78" s="170">
        <v>35</v>
      </c>
      <c r="AJ78" s="170">
        <v>35</v>
      </c>
      <c r="AK78" s="170">
        <v>35</v>
      </c>
      <c r="AL78" s="170">
        <v>35</v>
      </c>
      <c r="AM78" s="170">
        <v>35</v>
      </c>
      <c r="AN78" s="170">
        <v>35</v>
      </c>
      <c r="AO78" s="170">
        <v>35</v>
      </c>
      <c r="AP78" s="170">
        <v>35</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11</v>
      </c>
      <c r="AB79" s="170">
        <v>11</v>
      </c>
      <c r="AC79" s="170">
        <v>10</v>
      </c>
      <c r="AD79" s="170">
        <v>13</v>
      </c>
      <c r="AE79" s="170">
        <v>14</v>
      </c>
      <c r="AF79" s="170">
        <v>14</v>
      </c>
      <c r="AG79" s="170">
        <v>12</v>
      </c>
      <c r="AH79" s="170">
        <v>12</v>
      </c>
      <c r="AI79" s="170">
        <v>11</v>
      </c>
      <c r="AJ79" s="170">
        <v>11</v>
      </c>
      <c r="AK79" s="170">
        <v>11</v>
      </c>
      <c r="AL79" s="170">
        <v>15</v>
      </c>
      <c r="AM79" s="170">
        <v>15</v>
      </c>
      <c r="AN79" s="170">
        <v>15</v>
      </c>
      <c r="AO79" s="170">
        <v>17</v>
      </c>
      <c r="AP79" s="170">
        <v>17</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2</v>
      </c>
      <c r="AB81" s="221">
        <v>0</v>
      </c>
      <c r="AC81" s="221">
        <v>5</v>
      </c>
      <c r="AD81" s="221">
        <v>2</v>
      </c>
      <c r="AE81" s="221">
        <v>38</v>
      </c>
      <c r="AF81" s="221">
        <v>2</v>
      </c>
      <c r="AG81" s="222">
        <v>49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28</v>
      </c>
      <c r="AB92" s="221">
        <v>26</v>
      </c>
      <c r="AC92" s="221">
        <v>26</v>
      </c>
      <c r="AD92" s="221">
        <v>26</v>
      </c>
      <c r="AE92" s="221">
        <v>23</v>
      </c>
      <c r="AF92" s="221">
        <v>21</v>
      </c>
      <c r="AG92" s="221">
        <v>19</v>
      </c>
      <c r="AH92" s="169">
        <v>22</v>
      </c>
      <c r="AI92" s="169">
        <v>24</v>
      </c>
      <c r="AJ92" s="169">
        <v>18</v>
      </c>
      <c r="AK92" s="169">
        <v>18</v>
      </c>
      <c r="AL92" s="169">
        <v>26</v>
      </c>
      <c r="AM92" s="169">
        <v>26</v>
      </c>
      <c r="AN92" s="169">
        <v>26</v>
      </c>
      <c r="AO92" s="169">
        <v>29</v>
      </c>
      <c r="AP92" s="169">
        <v>29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2</v>
      </c>
      <c r="AF93" s="221">
        <v>2</v>
      </c>
      <c r="AG93" s="221">
        <v>0</v>
      </c>
      <c r="AH93" s="169">
        <v>0</v>
      </c>
      <c r="AI93" s="169">
        <v>1</v>
      </c>
      <c r="AJ93" s="169">
        <v>0</v>
      </c>
      <c r="AK93" s="169">
        <v>0</v>
      </c>
      <c r="AL93" s="169">
        <v>1</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35</v>
      </c>
      <c r="AB94" s="222">
        <v>35</v>
      </c>
      <c r="AC94" s="222">
        <v>35</v>
      </c>
      <c r="AD94" s="222">
        <v>35</v>
      </c>
      <c r="AE94" s="222">
        <v>35</v>
      </c>
      <c r="AF94" s="222">
        <v>35</v>
      </c>
      <c r="AG94" s="222">
        <v>35</v>
      </c>
      <c r="AH94" s="170">
        <v>35</v>
      </c>
      <c r="AI94" s="170">
        <v>35</v>
      </c>
      <c r="AJ94" s="170">
        <v>35</v>
      </c>
      <c r="AK94" s="170">
        <v>35</v>
      </c>
      <c r="AL94" s="170">
        <v>35</v>
      </c>
      <c r="AM94" s="170">
        <v>35</v>
      </c>
      <c r="AN94" s="170">
        <v>35</v>
      </c>
      <c r="AO94" s="170">
        <v>35</v>
      </c>
      <c r="AP94" s="170">
        <v>35</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7</v>
      </c>
      <c r="AB95" s="222">
        <v>9</v>
      </c>
      <c r="AC95" s="222">
        <v>9</v>
      </c>
      <c r="AD95" s="222">
        <v>8</v>
      </c>
      <c r="AE95" s="222">
        <v>10</v>
      </c>
      <c r="AF95" s="222">
        <v>12</v>
      </c>
      <c r="AG95" s="222">
        <v>16</v>
      </c>
      <c r="AH95" s="170">
        <v>13</v>
      </c>
      <c r="AI95" s="170">
        <v>10</v>
      </c>
      <c r="AJ95" s="170">
        <v>17</v>
      </c>
      <c r="AK95" s="170">
        <v>17</v>
      </c>
      <c r="AL95" s="170">
        <v>8</v>
      </c>
      <c r="AM95" s="170">
        <v>8</v>
      </c>
      <c r="AN95" s="170">
        <v>8</v>
      </c>
      <c r="AO95" s="170">
        <v>6</v>
      </c>
      <c r="AP95" s="170">
        <v>6</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72</v>
      </c>
      <c r="AA97" s="221">
        <v>0</v>
      </c>
      <c r="AB97" s="221">
        <v>0</v>
      </c>
      <c r="AC97" s="221">
        <v>0</v>
      </c>
      <c r="AD97" s="221">
        <v>0</v>
      </c>
      <c r="AE97" s="221">
        <v>52</v>
      </c>
      <c r="AF97" s="221">
        <v>5</v>
      </c>
      <c r="AG97" s="222">
        <v>57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57</v>
      </c>
      <c r="D8" s="67"/>
      <c r="E8" s="67"/>
      <c r="F8" s="67"/>
      <c r="G8" s="67"/>
      <c r="H8" s="67"/>
      <c r="I8" s="255"/>
      <c r="J8" s="255"/>
      <c r="K8" s="255"/>
      <c r="L8" s="67"/>
      <c r="M8" s="67"/>
      <c r="N8" s="70" t="s">
        <v>27</v>
      </c>
      <c r="O8" s="69" t="s">
        <v>57</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69</v>
      </c>
      <c r="D12" s="82">
        <v>0</v>
      </c>
      <c r="E12" s="82">
        <v>70</v>
      </c>
      <c r="F12" s="84"/>
      <c r="G12" s="67"/>
      <c r="H12" s="67"/>
      <c r="I12" s="67"/>
      <c r="J12" s="67"/>
      <c r="K12" s="67"/>
      <c r="L12" s="67"/>
      <c r="M12" s="67"/>
      <c r="N12" s="213">
        <v>1</v>
      </c>
      <c r="O12" s="213">
        <v>69</v>
      </c>
      <c r="P12" s="213">
        <v>0</v>
      </c>
      <c r="Q12" s="83">
        <v>70</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57</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6</v>
      </c>
      <c r="AE38" s="169">
        <v>9</v>
      </c>
      <c r="AF38" s="169">
        <v>9</v>
      </c>
      <c r="AG38" s="169">
        <v>9</v>
      </c>
      <c r="AH38" s="169">
        <v>9</v>
      </c>
      <c r="AI38" s="169">
        <v>9</v>
      </c>
      <c r="AJ38" s="169">
        <v>9</v>
      </c>
      <c r="AK38" s="169">
        <v>8</v>
      </c>
      <c r="AL38" s="169">
        <v>7</v>
      </c>
      <c r="AM38" s="169">
        <v>3</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5</v>
      </c>
      <c r="AB40" s="169">
        <v>5</v>
      </c>
      <c r="AC40" s="169">
        <v>6</v>
      </c>
      <c r="AD40" s="169">
        <v>6</v>
      </c>
      <c r="AE40" s="169">
        <v>5</v>
      </c>
      <c r="AF40" s="169">
        <v>6</v>
      </c>
      <c r="AG40" s="169">
        <v>8</v>
      </c>
      <c r="AH40" s="169">
        <v>8</v>
      </c>
      <c r="AI40" s="169">
        <v>7</v>
      </c>
      <c r="AJ40" s="169">
        <v>8</v>
      </c>
      <c r="AK40" s="169">
        <v>8</v>
      </c>
      <c r="AL40" s="169">
        <v>6</v>
      </c>
      <c r="AM40" s="169">
        <v>6</v>
      </c>
      <c r="AN40" s="169">
        <v>6</v>
      </c>
      <c r="AO40" s="169">
        <v>6</v>
      </c>
      <c r="AP40" s="169">
        <v>6</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4</v>
      </c>
      <c r="AG41" s="169">
        <v>6</v>
      </c>
      <c r="AH41" s="169">
        <v>6</v>
      </c>
      <c r="AI41" s="169">
        <v>6</v>
      </c>
      <c r="AJ41" s="169">
        <v>6</v>
      </c>
      <c r="AK41" s="169">
        <v>6</v>
      </c>
      <c r="AL41" s="169">
        <v>1</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56</v>
      </c>
      <c r="AB42" s="169">
        <v>55</v>
      </c>
      <c r="AC42" s="169">
        <v>60</v>
      </c>
      <c r="AD42" s="169">
        <v>52</v>
      </c>
      <c r="AE42" s="169">
        <v>48</v>
      </c>
      <c r="AF42" s="169">
        <v>46</v>
      </c>
      <c r="AG42" s="169">
        <v>44</v>
      </c>
      <c r="AH42" s="169">
        <v>41</v>
      </c>
      <c r="AI42" s="169">
        <v>39</v>
      </c>
      <c r="AJ42" s="169">
        <v>42</v>
      </c>
      <c r="AK42" s="169">
        <v>40</v>
      </c>
      <c r="AL42" s="169">
        <v>41</v>
      </c>
      <c r="AM42" s="169">
        <v>43</v>
      </c>
      <c r="AN42" s="169">
        <v>48</v>
      </c>
      <c r="AO42" s="169">
        <v>50</v>
      </c>
      <c r="AP42" s="169">
        <v>49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7</v>
      </c>
      <c r="AE43" s="169">
        <v>6</v>
      </c>
      <c r="AF43" s="169">
        <v>8</v>
      </c>
      <c r="AG43" s="169">
        <v>7</v>
      </c>
      <c r="AH43" s="169">
        <v>13</v>
      </c>
      <c r="AI43" s="169">
        <v>11</v>
      </c>
      <c r="AJ43" s="169">
        <v>11</v>
      </c>
      <c r="AK43" s="169">
        <v>9</v>
      </c>
      <c r="AL43" s="169">
        <v>4</v>
      </c>
      <c r="AM43" s="169">
        <v>5</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70</v>
      </c>
      <c r="AB44" s="170">
        <v>70</v>
      </c>
      <c r="AC44" s="170">
        <v>70</v>
      </c>
      <c r="AD44" s="170">
        <v>70</v>
      </c>
      <c r="AE44" s="170">
        <v>70</v>
      </c>
      <c r="AF44" s="170">
        <v>70</v>
      </c>
      <c r="AG44" s="170">
        <v>70</v>
      </c>
      <c r="AH44" s="170">
        <v>70</v>
      </c>
      <c r="AI44" s="170">
        <v>70</v>
      </c>
      <c r="AJ44" s="170">
        <v>70</v>
      </c>
      <c r="AK44" s="170">
        <v>70</v>
      </c>
      <c r="AL44" s="170">
        <v>70</v>
      </c>
      <c r="AM44" s="170">
        <v>70</v>
      </c>
      <c r="AN44" s="170">
        <v>70</v>
      </c>
      <c r="AO44" s="170">
        <v>70</v>
      </c>
      <c r="AP44" s="170">
        <v>70</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14</v>
      </c>
      <c r="AB45" s="170">
        <v>15</v>
      </c>
      <c r="AC45" s="170">
        <v>10</v>
      </c>
      <c r="AD45" s="170">
        <v>5</v>
      </c>
      <c r="AE45" s="170">
        <v>7</v>
      </c>
      <c r="AF45" s="170">
        <v>3</v>
      </c>
      <c r="AG45" s="170">
        <v>4</v>
      </c>
      <c r="AH45" s="170">
        <v>1</v>
      </c>
      <c r="AI45" s="170">
        <v>5</v>
      </c>
      <c r="AJ45" s="170">
        <v>2</v>
      </c>
      <c r="AK45" s="170">
        <v>7</v>
      </c>
      <c r="AL45" s="170">
        <v>17</v>
      </c>
      <c r="AM45" s="170">
        <v>19</v>
      </c>
      <c r="AN45" s="170">
        <v>20</v>
      </c>
      <c r="AO45" s="170">
        <v>19</v>
      </c>
      <c r="AP45" s="170">
        <v>21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57</v>
      </c>
      <c r="AA47" s="221">
        <v>9</v>
      </c>
      <c r="AB47" s="221">
        <v>0</v>
      </c>
      <c r="AC47" s="221">
        <v>16</v>
      </c>
      <c r="AD47" s="221">
        <v>6</v>
      </c>
      <c r="AE47" s="221">
        <v>106</v>
      </c>
      <c r="AF47" s="221">
        <v>46</v>
      </c>
      <c r="AG47" s="222">
        <v>183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5</v>
      </c>
      <c r="AC56" s="221">
        <v>5</v>
      </c>
      <c r="AD56" s="221">
        <v>5</v>
      </c>
      <c r="AE56" s="221">
        <v>3</v>
      </c>
      <c r="AF56" s="221">
        <v>5</v>
      </c>
      <c r="AG56" s="221">
        <v>5</v>
      </c>
      <c r="AH56" s="169">
        <v>6</v>
      </c>
      <c r="AI56" s="169">
        <v>4</v>
      </c>
      <c r="AJ56" s="169">
        <v>4</v>
      </c>
      <c r="AK56" s="169">
        <v>5</v>
      </c>
      <c r="AL56" s="169">
        <v>1</v>
      </c>
      <c r="AM56" s="169">
        <v>2</v>
      </c>
      <c r="AN56" s="169">
        <v>2</v>
      </c>
      <c r="AO56" s="169">
        <v>1</v>
      </c>
      <c r="AP56" s="169">
        <v>2</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3</v>
      </c>
      <c r="AG57" s="221">
        <v>2</v>
      </c>
      <c r="AH57" s="169">
        <v>3</v>
      </c>
      <c r="AI57" s="169">
        <v>4</v>
      </c>
      <c r="AJ57" s="169">
        <v>8</v>
      </c>
      <c r="AK57" s="169">
        <v>8</v>
      </c>
      <c r="AL57" s="169">
        <v>6</v>
      </c>
      <c r="AM57" s="169">
        <v>6</v>
      </c>
      <c r="AN57" s="169">
        <v>6</v>
      </c>
      <c r="AO57" s="169">
        <v>3</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62</v>
      </c>
      <c r="AB58" s="221">
        <v>62</v>
      </c>
      <c r="AC58" s="221">
        <v>62</v>
      </c>
      <c r="AD58" s="221">
        <v>59</v>
      </c>
      <c r="AE58" s="221">
        <v>53</v>
      </c>
      <c r="AF58" s="221">
        <v>42</v>
      </c>
      <c r="AG58" s="221">
        <v>44</v>
      </c>
      <c r="AH58" s="169">
        <v>43</v>
      </c>
      <c r="AI58" s="169">
        <v>45</v>
      </c>
      <c r="AJ58" s="169">
        <v>45</v>
      </c>
      <c r="AK58" s="169">
        <v>48</v>
      </c>
      <c r="AL58" s="169">
        <v>49</v>
      </c>
      <c r="AM58" s="169">
        <v>51</v>
      </c>
      <c r="AN58" s="169">
        <v>54</v>
      </c>
      <c r="AO58" s="169">
        <v>62</v>
      </c>
      <c r="AP58" s="169">
        <v>63</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2</v>
      </c>
      <c r="AG59" s="221">
        <v>7</v>
      </c>
      <c r="AH59" s="169">
        <v>4</v>
      </c>
      <c r="AI59" s="169">
        <v>5</v>
      </c>
      <c r="AJ59" s="169">
        <v>5</v>
      </c>
      <c r="AK59" s="169">
        <v>2</v>
      </c>
      <c r="AL59" s="169">
        <v>4</v>
      </c>
      <c r="AM59" s="169">
        <v>4</v>
      </c>
      <c r="AN59" s="169">
        <v>3</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70</v>
      </c>
      <c r="AB60" s="222">
        <v>70</v>
      </c>
      <c r="AC60" s="222">
        <v>70</v>
      </c>
      <c r="AD60" s="222">
        <v>70</v>
      </c>
      <c r="AE60" s="222">
        <v>70</v>
      </c>
      <c r="AF60" s="222">
        <v>70</v>
      </c>
      <c r="AG60" s="222">
        <v>70</v>
      </c>
      <c r="AH60" s="170">
        <v>70</v>
      </c>
      <c r="AI60" s="170">
        <v>70</v>
      </c>
      <c r="AJ60" s="170">
        <v>70</v>
      </c>
      <c r="AK60" s="170">
        <v>70</v>
      </c>
      <c r="AL60" s="170">
        <v>70</v>
      </c>
      <c r="AM60" s="170">
        <v>70</v>
      </c>
      <c r="AN60" s="170">
        <v>70</v>
      </c>
      <c r="AO60" s="170">
        <v>70</v>
      </c>
      <c r="AP60" s="170">
        <v>70</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8</v>
      </c>
      <c r="AC61" s="222">
        <v>8</v>
      </c>
      <c r="AD61" s="222">
        <v>11</v>
      </c>
      <c r="AE61" s="222">
        <v>17</v>
      </c>
      <c r="AF61" s="222">
        <v>23</v>
      </c>
      <c r="AG61" s="222">
        <v>17</v>
      </c>
      <c r="AH61" s="170">
        <v>20</v>
      </c>
      <c r="AI61" s="170">
        <v>16</v>
      </c>
      <c r="AJ61" s="170">
        <v>12</v>
      </c>
      <c r="AK61" s="170">
        <v>12</v>
      </c>
      <c r="AL61" s="170">
        <v>11</v>
      </c>
      <c r="AM61" s="170">
        <v>9</v>
      </c>
      <c r="AN61" s="170">
        <v>7</v>
      </c>
      <c r="AO61" s="170">
        <v>5</v>
      </c>
      <c r="AP61" s="170">
        <v>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57</v>
      </c>
      <c r="AA63" s="221">
        <v>0</v>
      </c>
      <c r="AB63" s="221">
        <v>0</v>
      </c>
      <c r="AC63" s="221">
        <v>16</v>
      </c>
      <c r="AD63" s="221">
        <v>10</v>
      </c>
      <c r="AE63" s="221">
        <v>113</v>
      </c>
      <c r="AF63" s="221">
        <v>17</v>
      </c>
      <c r="AG63" s="222">
        <v>156</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57</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6</v>
      </c>
      <c r="AE72" s="169">
        <v>9</v>
      </c>
      <c r="AF72" s="169">
        <v>9</v>
      </c>
      <c r="AG72" s="169">
        <v>9</v>
      </c>
      <c r="AH72" s="169">
        <v>9</v>
      </c>
      <c r="AI72" s="169">
        <v>9</v>
      </c>
      <c r="AJ72" s="169">
        <v>9</v>
      </c>
      <c r="AK72" s="169">
        <v>8</v>
      </c>
      <c r="AL72" s="169">
        <v>7</v>
      </c>
      <c r="AM72" s="169">
        <v>3</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4</v>
      </c>
      <c r="AG75" s="169">
        <v>6</v>
      </c>
      <c r="AH75" s="169">
        <v>6</v>
      </c>
      <c r="AI75" s="169">
        <v>6</v>
      </c>
      <c r="AJ75" s="169">
        <v>6</v>
      </c>
      <c r="AK75" s="169">
        <v>6</v>
      </c>
      <c r="AL75" s="169">
        <v>1</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56</v>
      </c>
      <c r="AB76" s="169">
        <v>55</v>
      </c>
      <c r="AC76" s="169">
        <v>60</v>
      </c>
      <c r="AD76" s="169">
        <v>52</v>
      </c>
      <c r="AE76" s="169">
        <v>48</v>
      </c>
      <c r="AF76" s="169">
        <v>46</v>
      </c>
      <c r="AG76" s="169">
        <v>44</v>
      </c>
      <c r="AH76" s="169">
        <v>41</v>
      </c>
      <c r="AI76" s="169">
        <v>39</v>
      </c>
      <c r="AJ76" s="169">
        <v>42</v>
      </c>
      <c r="AK76" s="169">
        <v>40</v>
      </c>
      <c r="AL76" s="169">
        <v>41</v>
      </c>
      <c r="AM76" s="169">
        <v>43</v>
      </c>
      <c r="AN76" s="169">
        <v>48</v>
      </c>
      <c r="AO76" s="169">
        <v>50</v>
      </c>
      <c r="AP76" s="169">
        <v>49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7</v>
      </c>
      <c r="AE77" s="169">
        <v>6</v>
      </c>
      <c r="AF77" s="169">
        <v>8</v>
      </c>
      <c r="AG77" s="169">
        <v>7</v>
      </c>
      <c r="AH77" s="169">
        <v>13</v>
      </c>
      <c r="AI77" s="169">
        <v>11</v>
      </c>
      <c r="AJ77" s="169">
        <v>11</v>
      </c>
      <c r="AK77" s="169">
        <v>9</v>
      </c>
      <c r="AL77" s="169">
        <v>4</v>
      </c>
      <c r="AM77" s="169">
        <v>5</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70</v>
      </c>
      <c r="AB78" s="170">
        <v>70</v>
      </c>
      <c r="AC78" s="170">
        <v>70</v>
      </c>
      <c r="AD78" s="170">
        <v>70</v>
      </c>
      <c r="AE78" s="170">
        <v>70</v>
      </c>
      <c r="AF78" s="170">
        <v>70</v>
      </c>
      <c r="AG78" s="170">
        <v>70</v>
      </c>
      <c r="AH78" s="170">
        <v>70</v>
      </c>
      <c r="AI78" s="170">
        <v>70</v>
      </c>
      <c r="AJ78" s="170">
        <v>70</v>
      </c>
      <c r="AK78" s="170">
        <v>70</v>
      </c>
      <c r="AL78" s="170">
        <v>70</v>
      </c>
      <c r="AM78" s="170">
        <v>70</v>
      </c>
      <c r="AN78" s="170">
        <v>70</v>
      </c>
      <c r="AO78" s="170">
        <v>70</v>
      </c>
      <c r="AP78" s="170">
        <v>70</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14</v>
      </c>
      <c r="AB79" s="170">
        <v>15</v>
      </c>
      <c r="AC79" s="170">
        <v>10</v>
      </c>
      <c r="AD79" s="170">
        <v>5</v>
      </c>
      <c r="AE79" s="170">
        <v>7</v>
      </c>
      <c r="AF79" s="170">
        <v>3</v>
      </c>
      <c r="AG79" s="170">
        <v>4</v>
      </c>
      <c r="AH79" s="170">
        <v>1</v>
      </c>
      <c r="AI79" s="170">
        <v>5</v>
      </c>
      <c r="AJ79" s="170">
        <v>2</v>
      </c>
      <c r="AK79" s="170">
        <v>7</v>
      </c>
      <c r="AL79" s="170">
        <v>17</v>
      </c>
      <c r="AM79" s="170">
        <v>19</v>
      </c>
      <c r="AN79" s="170">
        <v>20</v>
      </c>
      <c r="AO79" s="170">
        <v>19</v>
      </c>
      <c r="AP79" s="170">
        <v>21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9</v>
      </c>
      <c r="AB81" s="221">
        <v>0</v>
      </c>
      <c r="AC81" s="221">
        <v>16</v>
      </c>
      <c r="AD81" s="221">
        <v>6</v>
      </c>
      <c r="AE81" s="221">
        <v>106</v>
      </c>
      <c r="AF81" s="221">
        <v>46</v>
      </c>
      <c r="AG81" s="222">
        <v>183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3</v>
      </c>
      <c r="AG91" s="221">
        <v>2</v>
      </c>
      <c r="AH91" s="169">
        <v>3</v>
      </c>
      <c r="AI91" s="169">
        <v>4</v>
      </c>
      <c r="AJ91" s="169">
        <v>8</v>
      </c>
      <c r="AK91" s="169">
        <v>8</v>
      </c>
      <c r="AL91" s="169">
        <v>6</v>
      </c>
      <c r="AM91" s="169">
        <v>6</v>
      </c>
      <c r="AN91" s="169">
        <v>6</v>
      </c>
      <c r="AO91" s="169">
        <v>3</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62</v>
      </c>
      <c r="AB92" s="221">
        <v>62</v>
      </c>
      <c r="AC92" s="221">
        <v>62</v>
      </c>
      <c r="AD92" s="221">
        <v>59</v>
      </c>
      <c r="AE92" s="221">
        <v>53</v>
      </c>
      <c r="AF92" s="221">
        <v>42</v>
      </c>
      <c r="AG92" s="221">
        <v>44</v>
      </c>
      <c r="AH92" s="169">
        <v>43</v>
      </c>
      <c r="AI92" s="169">
        <v>45</v>
      </c>
      <c r="AJ92" s="169">
        <v>45</v>
      </c>
      <c r="AK92" s="169">
        <v>48</v>
      </c>
      <c r="AL92" s="169">
        <v>49</v>
      </c>
      <c r="AM92" s="169">
        <v>51</v>
      </c>
      <c r="AN92" s="169">
        <v>54</v>
      </c>
      <c r="AO92" s="169">
        <v>62</v>
      </c>
      <c r="AP92" s="169">
        <v>63</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2</v>
      </c>
      <c r="AG93" s="221">
        <v>7</v>
      </c>
      <c r="AH93" s="169">
        <v>4</v>
      </c>
      <c r="AI93" s="169">
        <v>5</v>
      </c>
      <c r="AJ93" s="169">
        <v>5</v>
      </c>
      <c r="AK93" s="169">
        <v>2</v>
      </c>
      <c r="AL93" s="169">
        <v>4</v>
      </c>
      <c r="AM93" s="169">
        <v>4</v>
      </c>
      <c r="AN93" s="169">
        <v>3</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70</v>
      </c>
      <c r="AB94" s="222">
        <v>70</v>
      </c>
      <c r="AC94" s="222">
        <v>70</v>
      </c>
      <c r="AD94" s="222">
        <v>70</v>
      </c>
      <c r="AE94" s="222">
        <v>70</v>
      </c>
      <c r="AF94" s="222">
        <v>70</v>
      </c>
      <c r="AG94" s="222">
        <v>70</v>
      </c>
      <c r="AH94" s="170">
        <v>70</v>
      </c>
      <c r="AI94" s="170">
        <v>70</v>
      </c>
      <c r="AJ94" s="170">
        <v>70</v>
      </c>
      <c r="AK94" s="170">
        <v>70</v>
      </c>
      <c r="AL94" s="170">
        <v>70</v>
      </c>
      <c r="AM94" s="170">
        <v>70</v>
      </c>
      <c r="AN94" s="170">
        <v>70</v>
      </c>
      <c r="AO94" s="170">
        <v>70</v>
      </c>
      <c r="AP94" s="170">
        <v>70</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8</v>
      </c>
      <c r="AB95" s="222">
        <v>8</v>
      </c>
      <c r="AC95" s="222">
        <v>8</v>
      </c>
      <c r="AD95" s="222">
        <v>11</v>
      </c>
      <c r="AE95" s="222">
        <v>17</v>
      </c>
      <c r="AF95" s="222">
        <v>23</v>
      </c>
      <c r="AG95" s="222">
        <v>17</v>
      </c>
      <c r="AH95" s="170">
        <v>20</v>
      </c>
      <c r="AI95" s="170">
        <v>16</v>
      </c>
      <c r="AJ95" s="170">
        <v>12</v>
      </c>
      <c r="AK95" s="170">
        <v>12</v>
      </c>
      <c r="AL95" s="170">
        <v>11</v>
      </c>
      <c r="AM95" s="170">
        <v>9</v>
      </c>
      <c r="AN95" s="170">
        <v>7</v>
      </c>
      <c r="AO95" s="170">
        <v>5</v>
      </c>
      <c r="AP95" s="170">
        <v>7</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57</v>
      </c>
      <c r="AA97" s="221">
        <v>0</v>
      </c>
      <c r="AB97" s="221">
        <v>0</v>
      </c>
      <c r="AC97" s="221">
        <v>16</v>
      </c>
      <c r="AD97" s="221">
        <v>10</v>
      </c>
      <c r="AE97" s="221">
        <v>113</v>
      </c>
      <c r="AF97" s="221">
        <v>17</v>
      </c>
      <c r="AG97" s="222">
        <v>156</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68</v>
      </c>
      <c r="D8" s="67"/>
      <c r="E8" s="67"/>
      <c r="F8" s="67"/>
      <c r="G8" s="67"/>
      <c r="H8" s="67"/>
      <c r="I8" s="255"/>
      <c r="J8" s="255"/>
      <c r="K8" s="255"/>
      <c r="L8" s="67"/>
      <c r="M8" s="67"/>
      <c r="N8" s="70" t="s">
        <v>27</v>
      </c>
      <c r="O8" s="69" t="s">
        <v>68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21</v>
      </c>
      <c r="D12" s="82">
        <v>0</v>
      </c>
      <c r="E12" s="82">
        <v>21</v>
      </c>
      <c r="F12" s="84"/>
      <c r="G12" s="67"/>
      <c r="H12" s="67"/>
      <c r="I12" s="67"/>
      <c r="J12" s="67"/>
      <c r="K12" s="67"/>
      <c r="L12" s="67"/>
      <c r="M12" s="67"/>
      <c r="N12" s="213">
        <v>0</v>
      </c>
      <c r="O12" s="213">
        <v>21</v>
      </c>
      <c r="P12" s="213">
        <v>0</v>
      </c>
      <c r="Q12" s="83">
        <v>21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2</v>
      </c>
      <c r="AE38" s="169">
        <v>2</v>
      </c>
      <c r="AF38" s="169">
        <v>2</v>
      </c>
      <c r="AG38" s="169">
        <v>2</v>
      </c>
      <c r="AH38" s="169">
        <v>2</v>
      </c>
      <c r="AI38" s="169">
        <v>2</v>
      </c>
      <c r="AJ38" s="169">
        <v>2</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2</v>
      </c>
      <c r="AD40" s="169">
        <v>2</v>
      </c>
      <c r="AE40" s="169">
        <v>2</v>
      </c>
      <c r="AF40" s="169">
        <v>2</v>
      </c>
      <c r="AG40" s="169">
        <v>2</v>
      </c>
      <c r="AH40" s="169">
        <v>1</v>
      </c>
      <c r="AI40" s="169">
        <v>1</v>
      </c>
      <c r="AJ40" s="169">
        <v>2</v>
      </c>
      <c r="AK40" s="169">
        <v>2</v>
      </c>
      <c r="AL40" s="169">
        <v>2</v>
      </c>
      <c r="AM40" s="169">
        <v>2</v>
      </c>
      <c r="AN40" s="169">
        <v>2</v>
      </c>
      <c r="AO40" s="169">
        <v>4</v>
      </c>
      <c r="AP40" s="169">
        <v>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2</v>
      </c>
      <c r="AG41" s="169">
        <v>2</v>
      </c>
      <c r="AH41" s="169">
        <v>2</v>
      </c>
      <c r="AI41" s="169">
        <v>2</v>
      </c>
      <c r="AJ41" s="169">
        <v>2</v>
      </c>
      <c r="AK41" s="169">
        <v>2</v>
      </c>
      <c r="AL41" s="169">
        <v>2</v>
      </c>
      <c r="AM41" s="169">
        <v>2</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8</v>
      </c>
      <c r="AB42" s="169">
        <v>7</v>
      </c>
      <c r="AC42" s="169">
        <v>13</v>
      </c>
      <c r="AD42" s="169">
        <v>14</v>
      </c>
      <c r="AE42" s="169">
        <v>13</v>
      </c>
      <c r="AF42" s="169">
        <v>15</v>
      </c>
      <c r="AG42" s="169">
        <v>15</v>
      </c>
      <c r="AH42" s="169">
        <v>4</v>
      </c>
      <c r="AI42" s="169">
        <v>4</v>
      </c>
      <c r="AJ42" s="169">
        <v>9</v>
      </c>
      <c r="AK42" s="169">
        <v>12</v>
      </c>
      <c r="AL42" s="169">
        <v>12</v>
      </c>
      <c r="AM42" s="169">
        <v>12</v>
      </c>
      <c r="AN42" s="169">
        <v>16</v>
      </c>
      <c r="AO42" s="169">
        <v>20</v>
      </c>
      <c r="AP42" s="169">
        <v>20</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3</v>
      </c>
      <c r="AE43" s="169">
        <v>0</v>
      </c>
      <c r="AF43" s="169">
        <v>1</v>
      </c>
      <c r="AG43" s="169">
        <v>1</v>
      </c>
      <c r="AH43" s="169">
        <v>0</v>
      </c>
      <c r="AI43" s="169">
        <v>0</v>
      </c>
      <c r="AJ43" s="169">
        <v>4</v>
      </c>
      <c r="AK43" s="169">
        <v>4</v>
      </c>
      <c r="AL43" s="169">
        <v>3</v>
      </c>
      <c r="AM43" s="169">
        <v>3</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21</v>
      </c>
      <c r="AB44" s="170">
        <v>21</v>
      </c>
      <c r="AC44" s="170">
        <v>21</v>
      </c>
      <c r="AD44" s="170">
        <v>21</v>
      </c>
      <c r="AE44" s="170">
        <v>21</v>
      </c>
      <c r="AF44" s="170">
        <v>21</v>
      </c>
      <c r="AG44" s="170">
        <v>21</v>
      </c>
      <c r="AH44" s="170">
        <v>21</v>
      </c>
      <c r="AI44" s="170">
        <v>21</v>
      </c>
      <c r="AJ44" s="170">
        <v>21</v>
      </c>
      <c r="AK44" s="170">
        <v>21</v>
      </c>
      <c r="AL44" s="170">
        <v>21</v>
      </c>
      <c r="AM44" s="170">
        <v>21</v>
      </c>
      <c r="AN44" s="170">
        <v>21</v>
      </c>
      <c r="AO44" s="170">
        <v>21</v>
      </c>
      <c r="AP44" s="170">
        <v>21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13</v>
      </c>
      <c r="AB45" s="170">
        <v>14</v>
      </c>
      <c r="AC45" s="170">
        <v>8</v>
      </c>
      <c r="AD45" s="170">
        <v>2</v>
      </c>
      <c r="AE45" s="170">
        <v>6</v>
      </c>
      <c r="AF45" s="170">
        <v>1</v>
      </c>
      <c r="AG45" s="170">
        <v>1</v>
      </c>
      <c r="AH45" s="170">
        <v>13</v>
      </c>
      <c r="AI45" s="170">
        <v>13</v>
      </c>
      <c r="AJ45" s="170">
        <v>4</v>
      </c>
      <c r="AK45" s="170">
        <v>3</v>
      </c>
      <c r="AL45" s="170">
        <v>4</v>
      </c>
      <c r="AM45" s="170">
        <v>4</v>
      </c>
      <c r="AN45" s="170">
        <v>5</v>
      </c>
      <c r="AO45" s="170">
        <v>1</v>
      </c>
      <c r="AP45" s="170">
        <v>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68</v>
      </c>
      <c r="AA47" s="221">
        <v>2</v>
      </c>
      <c r="AB47" s="221">
        <v>0</v>
      </c>
      <c r="AC47" s="221">
        <v>6</v>
      </c>
      <c r="AD47" s="221">
        <v>2</v>
      </c>
      <c r="AE47" s="221">
        <v>41</v>
      </c>
      <c r="AF47" s="221">
        <v>8</v>
      </c>
      <c r="AG47" s="222">
        <v>59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1</v>
      </c>
      <c r="AF56" s="221">
        <v>1</v>
      </c>
      <c r="AG56" s="221">
        <v>1</v>
      </c>
      <c r="AH56" s="169">
        <v>1</v>
      </c>
      <c r="AI56" s="169">
        <v>1</v>
      </c>
      <c r="AJ56" s="169">
        <v>1</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19</v>
      </c>
      <c r="AB58" s="221">
        <v>19</v>
      </c>
      <c r="AC58" s="221">
        <v>19</v>
      </c>
      <c r="AD58" s="221">
        <v>19</v>
      </c>
      <c r="AE58" s="221">
        <v>19</v>
      </c>
      <c r="AF58" s="221">
        <v>19</v>
      </c>
      <c r="AG58" s="221">
        <v>19</v>
      </c>
      <c r="AH58" s="169">
        <v>18</v>
      </c>
      <c r="AI58" s="169">
        <v>13</v>
      </c>
      <c r="AJ58" s="169">
        <v>16</v>
      </c>
      <c r="AK58" s="169">
        <v>17</v>
      </c>
      <c r="AL58" s="169">
        <v>18</v>
      </c>
      <c r="AM58" s="169">
        <v>19</v>
      </c>
      <c r="AN58" s="169">
        <v>19</v>
      </c>
      <c r="AO58" s="169">
        <v>22</v>
      </c>
      <c r="AP58" s="169">
        <v>22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0</v>
      </c>
      <c r="AJ59" s="169">
        <v>2</v>
      </c>
      <c r="AK59" s="169">
        <v>1</v>
      </c>
      <c r="AL59" s="169">
        <v>1</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21</v>
      </c>
      <c r="AB60" s="222">
        <v>21</v>
      </c>
      <c r="AC60" s="222">
        <v>21</v>
      </c>
      <c r="AD60" s="222">
        <v>21</v>
      </c>
      <c r="AE60" s="222">
        <v>21</v>
      </c>
      <c r="AF60" s="222">
        <v>21</v>
      </c>
      <c r="AG60" s="222">
        <v>21</v>
      </c>
      <c r="AH60" s="170">
        <v>21</v>
      </c>
      <c r="AI60" s="170">
        <v>21</v>
      </c>
      <c r="AJ60" s="170">
        <v>21</v>
      </c>
      <c r="AK60" s="170">
        <v>21</v>
      </c>
      <c r="AL60" s="170">
        <v>21</v>
      </c>
      <c r="AM60" s="170">
        <v>21</v>
      </c>
      <c r="AN60" s="170">
        <v>21</v>
      </c>
      <c r="AO60" s="170">
        <v>21</v>
      </c>
      <c r="AP60" s="170">
        <v>21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v>
      </c>
      <c r="AB61" s="222">
        <v>2</v>
      </c>
      <c r="AC61" s="222">
        <v>2</v>
      </c>
      <c r="AD61" s="222">
        <v>2</v>
      </c>
      <c r="AE61" s="222">
        <v>2</v>
      </c>
      <c r="AF61" s="222">
        <v>2</v>
      </c>
      <c r="AG61" s="222">
        <v>2</v>
      </c>
      <c r="AH61" s="170">
        <v>3</v>
      </c>
      <c r="AI61" s="170">
        <v>8</v>
      </c>
      <c r="AJ61" s="170">
        <v>3</v>
      </c>
      <c r="AK61" s="170">
        <v>3</v>
      </c>
      <c r="AL61" s="170">
        <v>2</v>
      </c>
      <c r="AM61" s="170">
        <v>2</v>
      </c>
      <c r="AN61" s="170">
        <v>2</v>
      </c>
      <c r="AO61" s="170">
        <v>-1</v>
      </c>
      <c r="AP61" s="170">
        <v>-1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68</v>
      </c>
      <c r="AA63" s="221">
        <v>0</v>
      </c>
      <c r="AB63" s="221">
        <v>0</v>
      </c>
      <c r="AC63" s="221">
        <v>1</v>
      </c>
      <c r="AD63" s="221">
        <v>0</v>
      </c>
      <c r="AE63" s="221">
        <v>39</v>
      </c>
      <c r="AF63" s="221">
        <v>2</v>
      </c>
      <c r="AG63" s="222">
        <v>42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2</v>
      </c>
      <c r="AE72" s="169">
        <v>2</v>
      </c>
      <c r="AF72" s="169">
        <v>2</v>
      </c>
      <c r="AG72" s="169">
        <v>2</v>
      </c>
      <c r="AH72" s="169">
        <v>2</v>
      </c>
      <c r="AI72" s="169">
        <v>2</v>
      </c>
      <c r="AJ72" s="169">
        <v>2</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2</v>
      </c>
      <c r="AG75" s="169">
        <v>2</v>
      </c>
      <c r="AH75" s="169">
        <v>2</v>
      </c>
      <c r="AI75" s="169">
        <v>2</v>
      </c>
      <c r="AJ75" s="169">
        <v>2</v>
      </c>
      <c r="AK75" s="169">
        <v>2</v>
      </c>
      <c r="AL75" s="169">
        <v>2</v>
      </c>
      <c r="AM75" s="169">
        <v>2</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8</v>
      </c>
      <c r="AB76" s="169">
        <v>7</v>
      </c>
      <c r="AC76" s="169">
        <v>13</v>
      </c>
      <c r="AD76" s="169">
        <v>14</v>
      </c>
      <c r="AE76" s="169">
        <v>13</v>
      </c>
      <c r="AF76" s="169">
        <v>15</v>
      </c>
      <c r="AG76" s="169">
        <v>15</v>
      </c>
      <c r="AH76" s="169">
        <v>4</v>
      </c>
      <c r="AI76" s="169">
        <v>4</v>
      </c>
      <c r="AJ76" s="169">
        <v>9</v>
      </c>
      <c r="AK76" s="169">
        <v>12</v>
      </c>
      <c r="AL76" s="169">
        <v>12</v>
      </c>
      <c r="AM76" s="169">
        <v>12</v>
      </c>
      <c r="AN76" s="169">
        <v>16</v>
      </c>
      <c r="AO76" s="169">
        <v>17</v>
      </c>
      <c r="AP76" s="169">
        <v>17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3</v>
      </c>
      <c r="AE77" s="169">
        <v>0</v>
      </c>
      <c r="AF77" s="169">
        <v>1</v>
      </c>
      <c r="AG77" s="169">
        <v>1</v>
      </c>
      <c r="AH77" s="169">
        <v>0</v>
      </c>
      <c r="AI77" s="169">
        <v>0</v>
      </c>
      <c r="AJ77" s="169">
        <v>4</v>
      </c>
      <c r="AK77" s="169">
        <v>4</v>
      </c>
      <c r="AL77" s="169">
        <v>3</v>
      </c>
      <c r="AM77" s="169">
        <v>3</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21</v>
      </c>
      <c r="AB78" s="170">
        <v>21</v>
      </c>
      <c r="AC78" s="170">
        <v>21</v>
      </c>
      <c r="AD78" s="170">
        <v>21</v>
      </c>
      <c r="AE78" s="170">
        <v>21</v>
      </c>
      <c r="AF78" s="170">
        <v>21</v>
      </c>
      <c r="AG78" s="170">
        <v>21</v>
      </c>
      <c r="AH78" s="170">
        <v>21</v>
      </c>
      <c r="AI78" s="170">
        <v>21</v>
      </c>
      <c r="AJ78" s="170">
        <v>21</v>
      </c>
      <c r="AK78" s="170">
        <v>21</v>
      </c>
      <c r="AL78" s="170">
        <v>21</v>
      </c>
      <c r="AM78" s="170">
        <v>21</v>
      </c>
      <c r="AN78" s="170">
        <v>21</v>
      </c>
      <c r="AO78" s="170">
        <v>21</v>
      </c>
      <c r="AP78" s="170">
        <v>21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13</v>
      </c>
      <c r="AB79" s="170">
        <v>14</v>
      </c>
      <c r="AC79" s="170">
        <v>8</v>
      </c>
      <c r="AD79" s="170">
        <v>2</v>
      </c>
      <c r="AE79" s="170">
        <v>6</v>
      </c>
      <c r="AF79" s="170">
        <v>1</v>
      </c>
      <c r="AG79" s="170">
        <v>1</v>
      </c>
      <c r="AH79" s="170">
        <v>13</v>
      </c>
      <c r="AI79" s="170">
        <v>13</v>
      </c>
      <c r="AJ79" s="170">
        <v>4</v>
      </c>
      <c r="AK79" s="170">
        <v>3</v>
      </c>
      <c r="AL79" s="170">
        <v>4</v>
      </c>
      <c r="AM79" s="170">
        <v>4</v>
      </c>
      <c r="AN79" s="170">
        <v>5</v>
      </c>
      <c r="AO79" s="170">
        <v>4</v>
      </c>
      <c r="AP79" s="170">
        <v>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2</v>
      </c>
      <c r="AB81" s="221">
        <v>0</v>
      </c>
      <c r="AC81" s="221">
        <v>6</v>
      </c>
      <c r="AD81" s="221">
        <v>2</v>
      </c>
      <c r="AE81" s="221">
        <v>41</v>
      </c>
      <c r="AF81" s="221">
        <v>8</v>
      </c>
      <c r="AG81" s="222">
        <v>59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19</v>
      </c>
      <c r="AB92" s="221">
        <v>19</v>
      </c>
      <c r="AC92" s="221">
        <v>19</v>
      </c>
      <c r="AD92" s="221">
        <v>19</v>
      </c>
      <c r="AE92" s="221">
        <v>19</v>
      </c>
      <c r="AF92" s="221">
        <v>19</v>
      </c>
      <c r="AG92" s="221">
        <v>19</v>
      </c>
      <c r="AH92" s="169">
        <v>18</v>
      </c>
      <c r="AI92" s="169">
        <v>13</v>
      </c>
      <c r="AJ92" s="169">
        <v>16</v>
      </c>
      <c r="AK92" s="169">
        <v>17</v>
      </c>
      <c r="AL92" s="169">
        <v>18</v>
      </c>
      <c r="AM92" s="169">
        <v>19</v>
      </c>
      <c r="AN92" s="169">
        <v>19</v>
      </c>
      <c r="AO92" s="169">
        <v>19</v>
      </c>
      <c r="AP92" s="169">
        <v>19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2</v>
      </c>
      <c r="AK93" s="169">
        <v>1</v>
      </c>
      <c r="AL93" s="169">
        <v>1</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21</v>
      </c>
      <c r="AB94" s="222">
        <v>21</v>
      </c>
      <c r="AC94" s="222">
        <v>21</v>
      </c>
      <c r="AD94" s="222">
        <v>21</v>
      </c>
      <c r="AE94" s="222">
        <v>21</v>
      </c>
      <c r="AF94" s="222">
        <v>21</v>
      </c>
      <c r="AG94" s="222">
        <v>21</v>
      </c>
      <c r="AH94" s="170">
        <v>21</v>
      </c>
      <c r="AI94" s="170">
        <v>21</v>
      </c>
      <c r="AJ94" s="170">
        <v>21</v>
      </c>
      <c r="AK94" s="170">
        <v>21</v>
      </c>
      <c r="AL94" s="170">
        <v>21</v>
      </c>
      <c r="AM94" s="170">
        <v>21</v>
      </c>
      <c r="AN94" s="170">
        <v>21</v>
      </c>
      <c r="AO94" s="170">
        <v>21</v>
      </c>
      <c r="AP94" s="170">
        <v>21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v>
      </c>
      <c r="AB95" s="222">
        <v>2</v>
      </c>
      <c r="AC95" s="222">
        <v>2</v>
      </c>
      <c r="AD95" s="222">
        <v>2</v>
      </c>
      <c r="AE95" s="222">
        <v>2</v>
      </c>
      <c r="AF95" s="222">
        <v>2</v>
      </c>
      <c r="AG95" s="222">
        <v>2</v>
      </c>
      <c r="AH95" s="170">
        <v>3</v>
      </c>
      <c r="AI95" s="170">
        <v>8</v>
      </c>
      <c r="AJ95" s="170">
        <v>3</v>
      </c>
      <c r="AK95" s="170">
        <v>3</v>
      </c>
      <c r="AL95" s="170">
        <v>2</v>
      </c>
      <c r="AM95" s="170">
        <v>2</v>
      </c>
      <c r="AN95" s="170">
        <v>2</v>
      </c>
      <c r="AO95" s="170">
        <v>2</v>
      </c>
      <c r="AP95" s="170">
        <v>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68</v>
      </c>
      <c r="AA97" s="221">
        <v>0</v>
      </c>
      <c r="AB97" s="221">
        <v>0</v>
      </c>
      <c r="AC97" s="221">
        <v>1</v>
      </c>
      <c r="AD97" s="221">
        <v>0</v>
      </c>
      <c r="AE97" s="221">
        <v>39</v>
      </c>
      <c r="AF97" s="221">
        <v>2</v>
      </c>
      <c r="AG97" s="222">
        <v>42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59999389629810485"/>
  </sheetPr>
  <dimension ref="A1:CS114"/>
  <sheetViews>
    <sheetView showGridLines="0" showWhiteSpace="0" zoomScale="85" zoomScaleNormal="85" zoomScaleSheetLayoutView="70" workbookViewId="0">
      <selection activeCell="Y25" sqref="Y25"/>
    </sheetView>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tr">
        <f>'Job Details'!C6</f>
        <v>LB of Richmond</v>
      </c>
      <c r="M2" s="55"/>
      <c r="N2" s="55"/>
      <c r="O2" s="55"/>
      <c r="P2" s="58"/>
      <c r="Q2" s="58"/>
      <c r="R2" s="58"/>
      <c r="S2" s="55"/>
      <c r="T2" s="55"/>
      <c r="U2" s="55"/>
      <c r="V2" s="55"/>
      <c r="W2" s="55"/>
      <c r="X2" s="57" t="str">
        <f>L2</f>
        <v>LB of Richmond</v>
      </c>
      <c r="Y2" s="59"/>
      <c r="Z2" s="30"/>
      <c r="AA2" s="29"/>
      <c r="AB2" s="29"/>
      <c r="AC2" s="29"/>
      <c r="AD2" s="29"/>
      <c r="AE2" s="29"/>
      <c r="AF2" s="29"/>
      <c r="AG2" s="29"/>
      <c r="AH2" s="29"/>
      <c r="AI2" s="27"/>
      <c r="AJ2" s="27"/>
      <c r="AK2" s="27"/>
      <c r="AL2" s="27"/>
      <c r="AM2" s="27"/>
      <c r="AN2" s="27"/>
      <c r="AO2" s="27"/>
      <c r="AP2" s="27"/>
      <c r="AQ2" s="28"/>
      <c r="AR2" s="28"/>
      <c r="AS2" s="28"/>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tr">
        <f>'Job Details'!$C$7</f>
        <v>3958-LON Strawberry Hill</v>
      </c>
      <c r="M3" s="55"/>
      <c r="N3" s="55"/>
      <c r="O3" s="55"/>
      <c r="P3" s="55"/>
      <c r="Q3" s="55"/>
      <c r="R3" s="55"/>
      <c r="S3" s="55"/>
      <c r="T3" s="55"/>
      <c r="U3" s="55"/>
      <c r="V3" s="55"/>
      <c r="W3" s="55"/>
      <c r="X3" s="57" t="str">
        <f>'Job Details'!$C$7</f>
        <v>3958-LON Strawberry Hill</v>
      </c>
      <c r="Y3" s="60"/>
      <c r="Z3" s="30"/>
      <c r="AA3" s="31"/>
      <c r="AB3" s="31"/>
      <c r="AC3" s="31"/>
      <c r="AD3" s="31"/>
      <c r="AE3" s="31"/>
      <c r="AF3" s="31"/>
      <c r="AG3" s="31"/>
      <c r="AH3" s="31"/>
      <c r="AI3" s="27"/>
      <c r="AJ3" s="27"/>
      <c r="AK3" s="27"/>
      <c r="AL3" s="27"/>
      <c r="AM3" s="27"/>
      <c r="AN3" s="27"/>
      <c r="AO3" s="27"/>
      <c r="AP3" s="27"/>
      <c r="AQ3" s="28"/>
      <c r="AR3" s="28"/>
      <c r="AS3" s="28"/>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tr">
        <f>'Site Plan and Key'!N7</f>
        <v>24th April 2018</v>
      </c>
      <c r="M4" s="61"/>
      <c r="N4" s="61"/>
      <c r="O4" s="61"/>
      <c r="P4" s="61"/>
      <c r="Q4" s="61"/>
      <c r="R4" s="61"/>
      <c r="S4" s="61"/>
      <c r="T4" s="61"/>
      <c r="U4" s="61"/>
      <c r="V4" s="61"/>
      <c r="W4" s="61"/>
      <c r="X4" s="63" t="str">
        <f>'Site Plan and Key'!N8</f>
        <v>28th April 2018</v>
      </c>
      <c r="Y4" s="60"/>
      <c r="Z4" s="32"/>
      <c r="AA4" s="33"/>
      <c r="AB4" s="33"/>
      <c r="AC4" s="33"/>
      <c r="AD4" s="33"/>
      <c r="AE4" s="33"/>
      <c r="AF4" s="33"/>
      <c r="AG4" s="33"/>
      <c r="AH4" s="33"/>
      <c r="AI4" s="34"/>
      <c r="AJ4" s="34"/>
      <c r="AK4" s="34"/>
      <c r="AL4" s="34"/>
      <c r="AM4" s="34"/>
      <c r="AN4" s="34"/>
      <c r="AO4" s="34"/>
      <c r="AP4" s="34"/>
      <c r="AQ4" s="35"/>
      <c r="AR4" s="35"/>
      <c r="AS4" s="36"/>
      <c r="AT4" s="33"/>
      <c r="AU4" s="33"/>
      <c r="AV4" s="34"/>
      <c r="AW4" s="34"/>
      <c r="AX4" s="34"/>
      <c r="AY4" s="34"/>
      <c r="AZ4" s="34"/>
      <c r="BA4" s="34"/>
      <c r="BB4" s="34"/>
      <c r="BC4" s="34"/>
      <c r="BD4" s="34"/>
      <c r="BE4" s="34"/>
      <c r="BF4" s="34"/>
      <c r="BG4" s="34"/>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60"/>
      <c r="Z5" s="37"/>
      <c r="AA5" s="38"/>
      <c r="AB5" s="38"/>
      <c r="AC5" s="38"/>
      <c r="AD5" s="38"/>
      <c r="AE5" s="38"/>
      <c r="AF5" s="38"/>
      <c r="AG5" s="38"/>
      <c r="AH5" s="38"/>
      <c r="AI5" s="29"/>
      <c r="AJ5" s="29"/>
      <c r="AK5" s="29"/>
      <c r="AL5" s="38"/>
      <c r="AM5" s="29"/>
      <c r="AN5" s="29"/>
      <c r="AO5" s="29"/>
      <c r="AP5" s="29"/>
      <c r="AQ5" s="39"/>
      <c r="AR5" s="40"/>
      <c r="AS5" s="39"/>
      <c r="AT5" s="29"/>
      <c r="AU5" s="29"/>
      <c r="AV5" s="38"/>
      <c r="AW5" s="29"/>
      <c r="AX5" s="29"/>
      <c r="AY5" s="29"/>
      <c r="AZ5" s="38"/>
      <c r="BA5" s="29"/>
      <c r="BB5" s="29"/>
      <c r="BC5" s="29"/>
      <c r="BD5" s="29"/>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60"/>
      <c r="Z6" s="37"/>
      <c r="AA6" s="38"/>
      <c r="AB6" s="38"/>
      <c r="AC6" s="38"/>
      <c r="AD6" s="38"/>
      <c r="AE6" s="38"/>
      <c r="AF6" s="38"/>
      <c r="AG6" s="38"/>
      <c r="AH6" s="38"/>
      <c r="AI6" s="29"/>
      <c r="AJ6" s="29"/>
      <c r="AK6" s="29"/>
      <c r="AL6" s="29"/>
      <c r="AM6" s="29"/>
      <c r="AN6" s="29"/>
      <c r="AO6" s="29"/>
      <c r="AP6" s="29"/>
      <c r="AQ6" s="39"/>
      <c r="AR6" s="39"/>
      <c r="AS6" s="41"/>
      <c r="AT6" s="31"/>
      <c r="AU6" s="31"/>
      <c r="AV6" s="31"/>
      <c r="AW6" s="31"/>
      <c r="AX6" s="31"/>
      <c r="AY6" s="31"/>
      <c r="AZ6" s="31"/>
      <c r="BA6" s="31"/>
      <c r="BB6" s="31"/>
      <c r="BC6" s="31"/>
      <c r="BD6" s="31"/>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60"/>
      <c r="Z7" s="37"/>
      <c r="AA7" s="38"/>
      <c r="AB7" s="38"/>
      <c r="AC7" s="38"/>
      <c r="AD7" s="38"/>
      <c r="AE7" s="38"/>
      <c r="AF7" s="38"/>
      <c r="AG7" s="38"/>
      <c r="AH7" s="38"/>
      <c r="AI7" s="29"/>
      <c r="AJ7" s="29"/>
      <c r="AK7" s="29"/>
      <c r="AL7" s="29"/>
      <c r="AM7" s="29"/>
      <c r="AN7" s="29"/>
      <c r="AO7" s="29"/>
      <c r="AP7" s="29"/>
      <c r="AQ7" s="39"/>
      <c r="AR7" s="39"/>
    </row>
    <row r="8" spans="1:97" ht="18.75" x14ac:dyDescent="0.3">
      <c r="A8" s="67"/>
      <c r="B8" s="68" t="s">
        <v>27</v>
      </c>
      <c r="C8" s="69" t="str">
        <f ca="1">MID(CELL("filename",A1),FIND("]",CELL("filename",A1))+1,255)</f>
        <v>Red Area Template</v>
      </c>
      <c r="D8" s="67"/>
      <c r="E8" s="67"/>
      <c r="F8" s="67"/>
      <c r="G8" s="67"/>
      <c r="H8" s="67"/>
      <c r="I8" s="255"/>
      <c r="J8" s="255"/>
      <c r="K8" s="255"/>
      <c r="L8" s="67"/>
      <c r="M8" s="67"/>
      <c r="N8" s="70" t="s">
        <v>27</v>
      </c>
      <c r="O8" s="71" t="str">
        <f ca="1">MID(CELL("filename",A1),FIND("]",CELL("filename",A1))+1,255)</f>
        <v>Red Area Template</v>
      </c>
      <c r="P8" s="67"/>
      <c r="Q8" s="67"/>
      <c r="R8" s="67"/>
      <c r="S8" s="67"/>
      <c r="T8" s="67"/>
      <c r="U8" s="67"/>
      <c r="V8" s="256"/>
      <c r="W8" s="256"/>
      <c r="X8" s="256"/>
      <c r="Y8" s="72"/>
      <c r="Z8" s="37"/>
      <c r="AA8" s="38"/>
      <c r="AB8" s="38"/>
      <c r="AC8" s="38"/>
      <c r="AD8" s="38"/>
      <c r="AE8" s="38"/>
      <c r="AF8" s="38"/>
      <c r="AG8" s="38"/>
      <c r="AH8" s="38"/>
      <c r="AI8" s="29"/>
      <c r="AJ8" s="29"/>
      <c r="AK8" s="29"/>
      <c r="AL8" s="29"/>
      <c r="AM8" s="29"/>
      <c r="AN8" s="29"/>
      <c r="AO8" s="29"/>
      <c r="AP8" s="29"/>
      <c r="AQ8" s="39"/>
      <c r="AR8" s="39"/>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60"/>
      <c r="Z9" s="37"/>
      <c r="AA9" s="38"/>
      <c r="AB9" s="38"/>
      <c r="AC9" s="38"/>
      <c r="AD9" s="38"/>
      <c r="AE9" s="38"/>
      <c r="AF9" s="38"/>
      <c r="AG9" s="38"/>
      <c r="AH9" s="38"/>
      <c r="AI9" s="29"/>
      <c r="AJ9" s="29"/>
      <c r="AK9" s="29"/>
      <c r="AL9" s="29"/>
      <c r="AM9" s="29"/>
      <c r="AN9" s="29"/>
      <c r="AO9" s="29"/>
      <c r="AP9" s="29"/>
      <c r="AQ9" s="39"/>
      <c r="AR9" s="39"/>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60"/>
      <c r="Z10" s="37"/>
      <c r="AA10" s="38"/>
      <c r="AB10" s="38"/>
      <c r="AC10" s="38"/>
      <c r="AD10" s="38"/>
      <c r="AE10" s="38"/>
      <c r="AF10" s="38"/>
      <c r="AG10" s="38"/>
      <c r="AH10" s="38"/>
      <c r="AI10" s="29"/>
      <c r="AJ10" s="29"/>
      <c r="AK10" s="29"/>
      <c r="AL10" s="29"/>
      <c r="AM10" s="29"/>
      <c r="AN10" s="29"/>
      <c r="AO10" s="29"/>
      <c r="AP10" s="29"/>
      <c r="AQ10" s="39"/>
      <c r="AR10" s="39"/>
    </row>
    <row r="11" spans="1:97" s="21" customFormat="1" ht="24.75" customHeight="1" x14ac:dyDescent="0.2">
      <c r="A11" s="76"/>
      <c r="B11" s="77" t="s">
        <v>8</v>
      </c>
      <c r="C11" s="78" t="s">
        <v>32</v>
      </c>
      <c r="D11" s="78" t="s">
        <v>10</v>
      </c>
      <c r="E11" s="79" t="s">
        <v>11</v>
      </c>
      <c r="F11" s="80"/>
      <c r="G11" s="76"/>
      <c r="H11" s="76"/>
      <c r="I11" s="76"/>
      <c r="J11" s="76"/>
      <c r="K11" s="76"/>
      <c r="L11" s="76"/>
      <c r="M11" s="76"/>
      <c r="N11" s="77" t="s">
        <v>8</v>
      </c>
      <c r="O11" s="78" t="s">
        <v>9</v>
      </c>
      <c r="P11" s="78" t="s">
        <v>10</v>
      </c>
      <c r="Q11" s="79" t="s">
        <v>11</v>
      </c>
      <c r="R11" s="80"/>
      <c r="S11" s="76"/>
      <c r="T11" s="76"/>
      <c r="U11" s="76"/>
      <c r="V11" s="76"/>
      <c r="W11" s="76"/>
      <c r="X11" s="76"/>
      <c r="Y11" s="81"/>
      <c r="Z11" s="44"/>
      <c r="AA11" s="43"/>
      <c r="AB11" s="43"/>
      <c r="AC11" s="43"/>
      <c r="AD11" s="43"/>
      <c r="AE11" s="43"/>
      <c r="AF11" s="43"/>
      <c r="AG11" s="43"/>
      <c r="AH11" s="43"/>
      <c r="AI11" s="45"/>
      <c r="AJ11" s="45"/>
      <c r="AK11" s="45"/>
      <c r="AL11" s="45"/>
      <c r="AM11" s="45"/>
      <c r="AN11" s="45"/>
      <c r="AO11" s="45"/>
      <c r="AP11" s="45"/>
      <c r="AQ11" s="46"/>
      <c r="AR11" s="46"/>
      <c r="AS11" s="47"/>
      <c r="AT11" s="43"/>
      <c r="AU11" s="43"/>
      <c r="AV11" s="43"/>
      <c r="AW11" s="43"/>
      <c r="AX11" s="43"/>
      <c r="AY11" s="43"/>
      <c r="AZ11" s="43"/>
      <c r="BA11" s="43"/>
      <c r="BB11" s="43"/>
      <c r="BC11" s="43"/>
      <c r="BD11" s="43"/>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t="e">
        <f ca="1">E12-B12-D12</f>
        <v>#REF!</v>
      </c>
      <c r="D12" s="82" t="e">
        <f ca="1">GETPIVOTDATA("Sum of PERP",#REF!,"Street Name",C8)</f>
        <v>#REF!</v>
      </c>
      <c r="E12" s="82" t="e">
        <f ca="1">GETPIVOTDATA("Legal Total",#REF!,"Street Name",$C$8)</f>
        <v>#REF!</v>
      </c>
      <c r="F12" s="84"/>
      <c r="G12" s="67"/>
      <c r="H12" s="67"/>
      <c r="I12" s="67"/>
      <c r="J12" s="67"/>
      <c r="K12" s="67"/>
      <c r="L12" s="67"/>
      <c r="M12" s="67"/>
      <c r="N12" s="82">
        <f>B12</f>
        <v>0</v>
      </c>
      <c r="O12" s="85" t="e">
        <f ca="1">C12</f>
        <v>#REF!</v>
      </c>
      <c r="P12" s="85" t="e">
        <f ca="1">D12</f>
        <v>#REF!</v>
      </c>
      <c r="Q12" s="83" t="e">
        <f ca="1">SUM(N12:P12)</f>
        <v>#REF!</v>
      </c>
      <c r="R12" s="84"/>
      <c r="S12" s="67"/>
      <c r="T12" s="67"/>
      <c r="U12" s="67"/>
      <c r="V12" s="67"/>
      <c r="W12" s="67"/>
      <c r="X12" s="67"/>
      <c r="Y12" s="60"/>
      <c r="AH12" s="38"/>
      <c r="AI12" s="38"/>
      <c r="AJ12" s="38"/>
      <c r="AK12" s="38"/>
      <c r="AL12" s="38"/>
      <c r="AM12" s="38"/>
      <c r="AN12" s="38"/>
      <c r="AO12" s="38"/>
      <c r="AP12" s="38"/>
      <c r="AQ12" s="40"/>
      <c r="AR12" s="40"/>
      <c r="AS12" s="49"/>
      <c r="AT12" s="42"/>
      <c r="AU12" s="42"/>
      <c r="AV12" s="42"/>
      <c r="AW12" s="42"/>
      <c r="AX12" s="42"/>
      <c r="AY12" s="42"/>
      <c r="AZ12" s="42"/>
      <c r="BA12" s="42"/>
      <c r="BB12" s="42"/>
      <c r="BC12" s="42"/>
      <c r="BD12" s="42"/>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60"/>
      <c r="AH13" s="38"/>
      <c r="AI13" s="38"/>
      <c r="AJ13" s="38"/>
      <c r="AK13" s="38"/>
      <c r="AL13" s="38"/>
      <c r="AM13" s="38"/>
      <c r="AN13" s="38"/>
      <c r="AO13" s="38"/>
      <c r="AP13" s="38"/>
      <c r="AQ13" s="40"/>
      <c r="AR13" s="40"/>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60"/>
      <c r="AA14" s="50"/>
      <c r="AB14" s="50"/>
      <c r="AC14" s="50"/>
      <c r="AD14" s="50"/>
      <c r="AE14" s="50"/>
      <c r="AF14" s="50"/>
      <c r="AG14" s="50"/>
      <c r="AH14" s="38"/>
      <c r="AI14" s="38"/>
      <c r="AJ14" s="38"/>
      <c r="AK14" s="38"/>
      <c r="AL14" s="38"/>
      <c r="AM14" s="38"/>
      <c r="AN14" s="38"/>
      <c r="AO14" s="38"/>
      <c r="AP14" s="38"/>
      <c r="AQ14" s="40"/>
      <c r="AR14" s="40"/>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60"/>
      <c r="Z15" s="87"/>
      <c r="AA15" s="88"/>
      <c r="AB15" s="88"/>
      <c r="AC15" s="88"/>
      <c r="AD15" s="88"/>
      <c r="AE15" s="88"/>
      <c r="AF15" s="88"/>
      <c r="AG15" s="88"/>
      <c r="AH15" s="88"/>
      <c r="AI15" s="88"/>
      <c r="AJ15" s="88"/>
      <c r="AK15" s="88"/>
      <c r="AL15" s="88"/>
      <c r="AM15" s="88"/>
      <c r="AN15" s="88"/>
      <c r="AO15" s="88"/>
      <c r="AP15" s="88"/>
      <c r="AQ15" s="89"/>
      <c r="AR15" s="89"/>
      <c r="AS15" s="9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60"/>
      <c r="Z16" s="87"/>
      <c r="AA16" s="87"/>
      <c r="AB16" s="91"/>
      <c r="AC16" s="88"/>
      <c r="AD16" s="88"/>
      <c r="AE16" s="88"/>
      <c r="AF16" s="88"/>
      <c r="AG16" s="88"/>
      <c r="AH16" s="88"/>
      <c r="AI16" s="88"/>
      <c r="AJ16" s="88"/>
      <c r="AK16" s="88"/>
      <c r="AL16" s="88"/>
      <c r="AM16" s="88"/>
      <c r="AN16" s="88"/>
      <c r="AO16" s="88"/>
      <c r="AP16" s="88"/>
      <c r="AQ16" s="89"/>
      <c r="AR16" s="89"/>
      <c r="AS16" s="9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1"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60"/>
      <c r="Z17" s="92"/>
      <c r="AA17" s="88"/>
      <c r="AB17" s="88"/>
      <c r="AC17" s="88"/>
      <c r="AD17" s="88"/>
      <c r="AE17" s="88"/>
      <c r="AF17" s="88"/>
      <c r="AG17" s="88"/>
      <c r="AH17" s="88"/>
      <c r="AI17" s="88"/>
      <c r="AJ17" s="88"/>
      <c r="AK17" s="88"/>
      <c r="AL17" s="88"/>
      <c r="AM17" s="88"/>
      <c r="AN17" s="88"/>
      <c r="AO17" s="88"/>
      <c r="AP17" s="88"/>
      <c r="AQ17" s="89"/>
      <c r="AR17" s="89"/>
      <c r="AS17" s="9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1"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60"/>
      <c r="Z18" s="92"/>
      <c r="AA18" s="88"/>
      <c r="AB18" s="88"/>
      <c r="AC18" s="88"/>
      <c r="AD18" s="88"/>
      <c r="AE18" s="88"/>
      <c r="AF18" s="88"/>
      <c r="AG18" s="88"/>
      <c r="AH18" s="88"/>
      <c r="AI18" s="88"/>
      <c r="AJ18" s="88"/>
      <c r="AK18" s="88"/>
      <c r="AL18" s="88"/>
      <c r="AM18" s="88"/>
      <c r="AN18" s="88"/>
      <c r="AO18" s="88"/>
      <c r="AP18" s="88"/>
      <c r="AQ18" s="89"/>
      <c r="AR18" s="89"/>
      <c r="AS18" s="9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1"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60"/>
      <c r="Z19" s="92"/>
      <c r="AA19" s="88"/>
      <c r="AB19" s="88"/>
      <c r="AC19" s="88"/>
      <c r="AD19" s="88"/>
      <c r="AE19" s="88"/>
      <c r="AF19" s="88"/>
      <c r="AG19" s="88"/>
      <c r="AH19" s="88"/>
      <c r="AI19" s="88"/>
      <c r="AJ19" s="88"/>
      <c r="AK19" s="88"/>
      <c r="AL19" s="88"/>
      <c r="AM19" s="88"/>
      <c r="AN19" s="88"/>
      <c r="AO19" s="88"/>
      <c r="AP19" s="88"/>
      <c r="AQ19" s="89"/>
      <c r="AR19" s="89"/>
      <c r="AS19" s="9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1" x14ac:dyDescent="0.25">
      <c r="Y20" s="60"/>
      <c r="Z20" s="92"/>
      <c r="AA20" s="88"/>
      <c r="AB20" s="88"/>
      <c r="AC20" s="88"/>
      <c r="AD20" s="88"/>
      <c r="AE20" s="88"/>
      <c r="AF20" s="88"/>
      <c r="AG20" s="88"/>
      <c r="AH20" s="88"/>
      <c r="AI20" s="88"/>
      <c r="AJ20" s="88"/>
      <c r="AK20" s="88"/>
      <c r="AL20" s="88"/>
      <c r="AM20" s="88"/>
      <c r="AN20" s="88"/>
      <c r="AO20" s="88"/>
      <c r="AP20" s="88"/>
      <c r="AQ20" s="89"/>
      <c r="AR20" s="89"/>
      <c r="AS20" s="9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1" x14ac:dyDescent="0.25">
      <c r="Y21" s="60"/>
      <c r="Z21" s="92"/>
      <c r="AA21" s="88"/>
      <c r="AB21" s="88"/>
      <c r="AC21" s="60"/>
      <c r="AD21" s="60"/>
      <c r="AE21" s="60"/>
      <c r="AF21" s="60"/>
      <c r="AG21" s="60"/>
      <c r="AH21" s="60"/>
      <c r="AI21" s="60"/>
      <c r="AJ21" s="60"/>
      <c r="AK21" s="60"/>
      <c r="AL21" s="60"/>
      <c r="AM21" s="60"/>
      <c r="AN21" s="60"/>
      <c r="AO21" s="60"/>
      <c r="AP21" s="60"/>
      <c r="AQ21" s="90"/>
      <c r="AR21" s="90"/>
      <c r="AS21" s="9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1" x14ac:dyDescent="0.25">
      <c r="Y22" s="60"/>
      <c r="Z22" s="92"/>
      <c r="AA22" s="88"/>
      <c r="AB22" s="88"/>
      <c r="AC22" s="60"/>
      <c r="AD22" s="60"/>
      <c r="AE22" s="60"/>
      <c r="AF22" s="60"/>
      <c r="AG22" s="60"/>
      <c r="AH22" s="60"/>
      <c r="AI22" s="60"/>
      <c r="AJ22" s="60"/>
      <c r="AK22" s="60"/>
      <c r="AL22" s="60"/>
      <c r="AM22" s="60"/>
      <c r="AN22" s="60"/>
      <c r="AO22" s="60"/>
      <c r="AP22" s="60"/>
      <c r="AQ22" s="90"/>
      <c r="AR22" s="90"/>
      <c r="AS22" s="9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1" x14ac:dyDescent="0.25">
      <c r="Y23" s="60"/>
      <c r="Z23" s="92"/>
      <c r="AA23" s="88"/>
      <c r="AB23" s="88"/>
      <c r="AC23" s="60"/>
      <c r="AD23" s="60"/>
      <c r="AE23" s="60"/>
      <c r="AF23" s="60"/>
      <c r="AG23" s="60"/>
      <c r="AH23" s="60"/>
      <c r="AI23" s="60"/>
      <c r="AJ23" s="60"/>
      <c r="AK23" s="60"/>
      <c r="AL23" s="60"/>
      <c r="AM23" s="60"/>
      <c r="AN23" s="60"/>
      <c r="AO23" s="60"/>
      <c r="AP23" s="60"/>
      <c r="AQ23" s="90"/>
      <c r="AR23" s="90"/>
      <c r="AS23" s="9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1" x14ac:dyDescent="0.25">
      <c r="Y24" s="60"/>
      <c r="Z24" s="60"/>
      <c r="AA24" s="88"/>
      <c r="AB24" s="88"/>
      <c r="AC24" s="60"/>
      <c r="AD24" s="60"/>
      <c r="AE24" s="60"/>
      <c r="AF24" s="60"/>
      <c r="AG24" s="60"/>
      <c r="AH24" s="60"/>
      <c r="AI24" s="60"/>
      <c r="AJ24" s="60"/>
      <c r="AK24" s="60"/>
      <c r="AL24" s="60"/>
      <c r="AM24" s="60"/>
      <c r="AN24" s="60"/>
      <c r="AO24" s="60"/>
      <c r="AP24" s="60"/>
      <c r="AQ24" s="90"/>
      <c r="AR24" s="90"/>
      <c r="AS24" s="9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1" x14ac:dyDescent="0.25">
      <c r="Y25" s="60"/>
      <c r="Z25" s="87"/>
      <c r="AA25" s="93"/>
      <c r="AB25" s="93"/>
      <c r="AC25" s="93"/>
      <c r="AD25" s="93"/>
      <c r="AE25" s="93"/>
      <c r="AF25" s="93"/>
      <c r="AG25" s="93"/>
      <c r="AH25" s="93"/>
      <c r="AI25" s="93"/>
      <c r="AJ25" s="93"/>
      <c r="AK25" s="93"/>
      <c r="AL25" s="93"/>
      <c r="AM25" s="93"/>
      <c r="AN25" s="93"/>
      <c r="AO25" s="93"/>
      <c r="AP25" s="93"/>
      <c r="AQ25" s="94"/>
      <c r="AR25" s="94"/>
      <c r="AS25" s="95"/>
      <c r="AT25" s="96"/>
      <c r="AU25" s="96"/>
      <c r="AV25" s="96"/>
      <c r="AW25" s="96"/>
      <c r="AX25" s="96"/>
      <c r="AY25" s="96"/>
      <c r="AZ25" s="96"/>
      <c r="BA25" s="96"/>
      <c r="BB25" s="96"/>
      <c r="BC25" s="96"/>
      <c r="BD25" s="96"/>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1" x14ac:dyDescent="0.25">
      <c r="Y26" s="60"/>
      <c r="Z26" s="92"/>
      <c r="AA26" s="88"/>
      <c r="AB26" s="88"/>
      <c r="AC26" s="88"/>
      <c r="AD26" s="88"/>
      <c r="AE26" s="88"/>
      <c r="AF26" s="88"/>
      <c r="AG26" s="88"/>
      <c r="AH26" s="88"/>
      <c r="AI26" s="88"/>
      <c r="AJ26" s="88"/>
      <c r="AK26" s="88"/>
      <c r="AL26" s="88"/>
      <c r="AM26" s="88"/>
      <c r="AN26" s="88"/>
      <c r="AO26" s="88"/>
      <c r="AP26" s="88"/>
      <c r="AQ26" s="89"/>
      <c r="AR26" s="89"/>
      <c r="AS26" s="9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row>
    <row r="27" spans="1:91" x14ac:dyDescent="0.25">
      <c r="Y27" s="60"/>
      <c r="Z27" s="92"/>
      <c r="AA27" s="88"/>
      <c r="AB27" s="88"/>
      <c r="AC27" s="88"/>
      <c r="AD27" s="88"/>
      <c r="AE27" s="88"/>
      <c r="AF27" s="88"/>
      <c r="AG27" s="88"/>
      <c r="AH27" s="88"/>
      <c r="AI27" s="88"/>
      <c r="AJ27" s="88"/>
      <c r="AK27" s="88"/>
      <c r="AL27" s="88"/>
      <c r="AM27" s="88"/>
      <c r="AN27" s="88"/>
      <c r="AO27" s="88"/>
      <c r="AP27" s="88"/>
      <c r="AQ27" s="89"/>
      <c r="AR27" s="89"/>
      <c r="AS27" s="9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row>
    <row r="28" spans="1:91" x14ac:dyDescent="0.25">
      <c r="Y28" s="60"/>
      <c r="Z28" s="92"/>
      <c r="AA28" s="88"/>
      <c r="AB28" s="88"/>
      <c r="AC28" s="88"/>
      <c r="AD28" s="88"/>
      <c r="AE28" s="88"/>
      <c r="AF28" s="88"/>
      <c r="AG28" s="88"/>
      <c r="AH28" s="88"/>
      <c r="AI28" s="88"/>
      <c r="AJ28" s="88"/>
      <c r="AK28" s="88"/>
      <c r="AL28" s="88"/>
      <c r="AM28" s="88"/>
      <c r="AN28" s="88"/>
      <c r="AO28" s="88"/>
      <c r="AP28" s="88"/>
      <c r="AQ28" s="89"/>
      <c r="AR28" s="89"/>
      <c r="AS28" s="9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row>
    <row r="29" spans="1:91" x14ac:dyDescent="0.25">
      <c r="Y29" s="60"/>
      <c r="Z29" s="92"/>
      <c r="AA29" s="88"/>
      <c r="AB29" s="88"/>
      <c r="AC29" s="88"/>
      <c r="AD29" s="88"/>
      <c r="AE29" s="88"/>
      <c r="AF29" s="88"/>
      <c r="AG29" s="88"/>
      <c r="AH29" s="88"/>
      <c r="AI29" s="88"/>
      <c r="AJ29" s="88"/>
      <c r="AK29" s="88"/>
      <c r="AL29" s="88"/>
      <c r="AM29" s="88"/>
      <c r="AN29" s="88"/>
      <c r="AO29" s="88"/>
      <c r="AP29" s="88"/>
      <c r="AQ29" s="89"/>
      <c r="AR29" s="89"/>
      <c r="AS29" s="9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row>
    <row r="30" spans="1:91" x14ac:dyDescent="0.25">
      <c r="Y30" s="60"/>
      <c r="Z30" s="97"/>
      <c r="AA30" s="98"/>
      <c r="AB30" s="98"/>
      <c r="AC30" s="98"/>
      <c r="AD30" s="98"/>
      <c r="AE30" s="98"/>
      <c r="AF30" s="98"/>
      <c r="AG30" s="98"/>
      <c r="AH30" s="98"/>
      <c r="AI30" s="98"/>
      <c r="AJ30" s="98"/>
      <c r="AK30" s="98"/>
      <c r="AL30" s="98"/>
      <c r="AM30" s="98"/>
      <c r="AN30" s="98"/>
      <c r="AO30" s="98"/>
      <c r="AP30" s="98"/>
      <c r="AQ30" s="99"/>
      <c r="AR30" s="99"/>
      <c r="AS30" s="100"/>
      <c r="AT30" s="101"/>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row>
    <row r="31" spans="1:91" x14ac:dyDescent="0.25">
      <c r="Y31" s="60"/>
      <c r="Z31" s="97"/>
      <c r="AA31" s="98"/>
      <c r="AB31" s="98"/>
      <c r="AC31" s="98"/>
      <c r="AD31" s="98"/>
      <c r="AE31" s="98"/>
      <c r="AF31" s="98"/>
      <c r="AG31" s="98"/>
      <c r="AH31" s="98"/>
      <c r="AI31" s="98"/>
      <c r="AJ31" s="98"/>
      <c r="AK31" s="98"/>
      <c r="AL31" s="98"/>
      <c r="AM31" s="98"/>
      <c r="AN31" s="98"/>
      <c r="AO31" s="98"/>
      <c r="AP31" s="98"/>
      <c r="AQ31" s="99"/>
      <c r="AR31" s="99"/>
      <c r="AS31" s="100"/>
      <c r="AT31" s="101"/>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row>
    <row r="32" spans="1:91" x14ac:dyDescent="0.25">
      <c r="Y32" s="60"/>
      <c r="Z32" s="97"/>
      <c r="AA32" s="98"/>
      <c r="AB32" s="98"/>
      <c r="AC32" s="98"/>
      <c r="AD32" s="98"/>
      <c r="AE32" s="98"/>
      <c r="AF32" s="98"/>
      <c r="AG32" s="98"/>
      <c r="AH32" s="98"/>
      <c r="AI32" s="98"/>
      <c r="AJ32" s="98"/>
      <c r="AK32" s="98"/>
      <c r="AL32" s="98"/>
      <c r="AM32" s="98"/>
      <c r="AN32" s="98"/>
      <c r="AO32" s="98"/>
      <c r="AP32" s="98"/>
      <c r="AQ32" s="99"/>
      <c r="AR32" s="99"/>
      <c r="AS32" s="100"/>
      <c r="AT32" s="101"/>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row>
    <row r="33" spans="25:91" x14ac:dyDescent="0.25">
      <c r="Y33" s="60"/>
      <c r="Z33" s="101"/>
      <c r="AA33" s="102"/>
      <c r="AB33" s="102"/>
      <c r="AC33" s="102"/>
      <c r="AD33" s="102"/>
      <c r="AE33" s="102"/>
      <c r="AF33" s="102"/>
      <c r="AG33" s="102"/>
      <c r="AH33" s="98"/>
      <c r="AI33" s="98"/>
      <c r="AJ33" s="98"/>
      <c r="AK33" s="98"/>
      <c r="AL33" s="98"/>
      <c r="AM33" s="98"/>
      <c r="AN33" s="98"/>
      <c r="AO33" s="98"/>
      <c r="AP33" s="98"/>
      <c r="AQ33" s="99"/>
      <c r="AR33" s="99"/>
      <c r="AS33" s="100"/>
      <c r="AT33" s="101"/>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row>
    <row r="34" spans="25:91" x14ac:dyDescent="0.25">
      <c r="Y34" s="60"/>
      <c r="Z34" s="103">
        <v>43216</v>
      </c>
      <c r="AA34" s="98" t="str">
        <f ca="1">O8</f>
        <v>Red Area Template</v>
      </c>
      <c r="AB34" s="98"/>
      <c r="AC34" s="98"/>
      <c r="AD34" s="98"/>
      <c r="AE34" s="98"/>
      <c r="AF34" s="98"/>
      <c r="AG34" s="98"/>
      <c r="AH34" s="101"/>
      <c r="AI34" s="101"/>
      <c r="AJ34" s="101"/>
      <c r="AK34" s="101"/>
      <c r="AL34" s="101"/>
      <c r="AM34" s="101"/>
      <c r="AN34" s="101"/>
      <c r="AO34" s="101"/>
      <c r="AP34" s="101"/>
      <c r="AQ34" s="100"/>
      <c r="AR34" s="100"/>
      <c r="AS34" s="100"/>
      <c r="AT34" s="101"/>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row>
    <row r="35" spans="25:91" x14ac:dyDescent="0.25">
      <c r="Y35" s="60"/>
      <c r="Z35" s="101"/>
      <c r="AA35" s="101"/>
      <c r="AB35" s="101"/>
      <c r="AC35" s="101"/>
      <c r="AD35" s="101"/>
      <c r="AE35" s="101"/>
      <c r="AF35" s="101"/>
      <c r="AG35" s="101"/>
      <c r="AH35" s="101"/>
      <c r="AI35" s="101"/>
      <c r="AJ35" s="101"/>
      <c r="AK35" s="101"/>
      <c r="AL35" s="101"/>
      <c r="AM35" s="101"/>
      <c r="AN35" s="101"/>
      <c r="AO35" s="101"/>
      <c r="AP35" s="101"/>
      <c r="AQ35" s="100"/>
      <c r="AR35" s="100"/>
      <c r="AS35" s="100"/>
      <c r="AT35" s="101"/>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row>
    <row r="36" spans="25:91" x14ac:dyDescent="0.25">
      <c r="Y36" s="60"/>
      <c r="Z36" s="104"/>
      <c r="AA36" s="105" t="s">
        <v>17</v>
      </c>
      <c r="AB36" s="105"/>
      <c r="AC36" s="104"/>
      <c r="AD36" s="104"/>
      <c r="AE36" s="104"/>
      <c r="AF36" s="104"/>
      <c r="AG36" s="104"/>
      <c r="AH36" s="104"/>
      <c r="AI36" s="104"/>
      <c r="AJ36" s="104"/>
      <c r="AK36" s="104"/>
      <c r="AL36" s="104"/>
      <c r="AM36" s="101"/>
      <c r="AN36" s="101"/>
      <c r="AO36" s="101"/>
      <c r="AP36" s="101"/>
      <c r="AQ36" s="100"/>
      <c r="AR36" s="100"/>
      <c r="AS36" s="100"/>
      <c r="AT36" s="101"/>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row>
    <row r="37" spans="25:91" x14ac:dyDescent="0.25">
      <c r="Y37" s="60"/>
      <c r="Z37" s="106" t="s">
        <v>18</v>
      </c>
      <c r="AA37" s="107">
        <v>0.20833333333333334</v>
      </c>
      <c r="AB37" s="107">
        <v>0.25</v>
      </c>
      <c r="AC37" s="107">
        <v>0.29166666666666669</v>
      </c>
      <c r="AD37" s="107">
        <v>0.33333333333333331</v>
      </c>
      <c r="AE37" s="107">
        <v>0.375</v>
      </c>
      <c r="AF37" s="107">
        <v>0.41666666666666702</v>
      </c>
      <c r="AG37" s="107">
        <v>0.45833333333333298</v>
      </c>
      <c r="AH37" s="107">
        <v>0.5</v>
      </c>
      <c r="AI37" s="107">
        <v>0.54166666666666696</v>
      </c>
      <c r="AJ37" s="107">
        <v>0.58333333333333304</v>
      </c>
      <c r="AK37" s="107">
        <v>0.60416666666666663</v>
      </c>
      <c r="AL37" s="107">
        <v>0.625</v>
      </c>
      <c r="AM37" s="108">
        <v>0.64583333333333337</v>
      </c>
      <c r="AN37" s="108">
        <v>0.66666666666666663</v>
      </c>
      <c r="AO37" s="108">
        <v>0.6875</v>
      </c>
      <c r="AP37" s="108">
        <v>0.70833333333333337</v>
      </c>
      <c r="AQ37" s="108">
        <v>0.75</v>
      </c>
      <c r="AR37" s="108">
        <v>0.79166666666666663</v>
      </c>
      <c r="AS37" s="108">
        <v>0.83333333333333337</v>
      </c>
      <c r="AT37" s="108">
        <v>0.875</v>
      </c>
      <c r="AU37" s="109">
        <v>0.91666666666666663</v>
      </c>
      <c r="AV37" s="109">
        <v>0.95833333333333337</v>
      </c>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row>
    <row r="38" spans="25:91" x14ac:dyDescent="0.25">
      <c r="Y38" s="110"/>
      <c r="Z38" s="111" t="s">
        <v>19</v>
      </c>
      <c r="AA38" s="112">
        <f ca="1">IF(ISERROR(GETPIVOTDATA("Sum of 05:00",#REF!,"DATE",$Z34,"STREET NAME",$AA$34,"USER TYPE",$Z38)),0,GETPIVOTDATA("Sum of 05:00",#REF!,"DATE",$Z34,"STREET NAME",$AA$34,"USER TYPE",$Z38))</f>
        <v>0</v>
      </c>
      <c r="AB38" s="112">
        <f ca="1">IF(ISERROR(GETPIVOTDATA("Sum of 06:00",#REF!,"DATE",$Z34,"STREET NAME",$AA$34,"USER TYPE",$Z38)),0,GETPIVOTDATA("Sum of 06:00",#REF!,"DATE",$Z34,"STREET NAME",$AA$34,"USER TYPE",$Z38))</f>
        <v>0</v>
      </c>
      <c r="AC38" s="112">
        <f ca="1">IF(ISERROR(GETPIVOTDATA("Sum of 07:00",#REF!,"DATE",$Z34,"STREET NAME",$AA$34,"USER TYPE",$Z38)),0,GETPIVOTDATA("Sum of 07:00",#REF!,"DATE",$Z34,"STREET NAME",$AA$34,"USER TYPE",$Z38))</f>
        <v>0</v>
      </c>
      <c r="AD38" s="112">
        <f ca="1">IF(ISERROR(GETPIVOTDATA("Sum of 08:00",#REF!,"DATE",$Z34,"STREET NAME",$AA$34,"USER TYPE",$Z38)),0,GETPIVOTDATA("Sum of 08:00",#REF!,"DATE",$Z34,"STREET NAME",$AA$34,"USER TYPE",$Z38))</f>
        <v>0</v>
      </c>
      <c r="AE38" s="112">
        <f ca="1">IF(ISERROR(GETPIVOTDATA("Sum of 09:00",#REF!,"DATE",$Z34,"STREET NAME",$AA$34,"USER TYPE",$Z38)),0,GETPIVOTDATA("Sum of 09:00",#REF!,"DATE",$Z34,"STREET NAME",$AA$34,"USER TYPE",$Z38))</f>
        <v>0</v>
      </c>
      <c r="AF38" s="112">
        <f ca="1">IF(ISERROR(GETPIVOTDATA("Sum of 10:00",#REF!,"DATE",$Z34,"STREET NAME",$AA$34,"USER TYPE",$Z38)),0,GETPIVOTDATA("Sum of 10:00",#REF!,"DATE",$Z34,"STREET NAME",$AA$34,"USER TYPE",$Z38))</f>
        <v>0</v>
      </c>
      <c r="AG38" s="112">
        <f ca="1">IF(ISERROR(GETPIVOTDATA("Sum of 11:00",#REF!,"DATE",$Z34,"STREET NAME",$AA$34,"USER TYPE",$Z38)),0,GETPIVOTDATA("Sum of 11:00",#REF!,"DATE",$Z34,"STREET NAME",$AA$34,"USER TYPE",$Z38))</f>
        <v>0</v>
      </c>
      <c r="AH38" s="112">
        <f ca="1">IF(ISERROR(GETPIVOTDATA("Sum of 12:00",#REF!,"DATE",$Z34,"STREET NAME",$AA$34,"USER TYPE",$Z38)),0,GETPIVOTDATA("Sum of 12:00",#REF!,"DATE",$Z34,"STREET NAME",$AA$34,"USER TYPE",$Z38))</f>
        <v>0</v>
      </c>
      <c r="AI38" s="112">
        <f ca="1">IF(ISERROR(GETPIVOTDATA("Sum of 13:00",#REF!,"DATE",$Z34,"STREET NAME",$AA$34,"USER TYPE",$Z38)),0,GETPIVOTDATA("Sum of 13:00",#REF!,"DATE",$Z34,"STREET NAME",$AA$34,"USER TYPE",$Z38))</f>
        <v>0</v>
      </c>
      <c r="AJ38" s="112">
        <f ca="1">IF(ISERROR(GETPIVOTDATA("Sum of 14:00",#REF!,"DATE",$Z34,"STREET NAME",$AA$34,"USER TYPE",$Z38)),0,GETPIVOTDATA("Sum of 14:00",#REF!,"DATE",$Z34,"STREET NAME",$AA$34,"USER TYPE",$Z38))</f>
        <v>0</v>
      </c>
      <c r="AK38" s="112">
        <f ca="1">IF(ISERROR(GETPIVOTDATA("Sum of 14:30",#REF!,"DATE",$Z34,"STREET NAME",$AA$34,"USER TYPE",$Z38)),0,GETPIVOTDATA("Sum of 14:30",#REF!,"DATE",$Z34,"STREET NAME",$AA$34,"USER TYPE",$Z38))</f>
        <v>0</v>
      </c>
      <c r="AL38" s="112">
        <f ca="1">IF(ISERROR(GETPIVOTDATA("Sum of 15:00",#REF!,"DATE",$Z34,"STREET NAME",$AA$34,"USER TYPE",$Z38)),0,GETPIVOTDATA("Sum of 15:00",#REF!,"DATE",$Z34,"STREET NAME",$AA$34,"USER TYPE",$Z38))</f>
        <v>0</v>
      </c>
      <c r="AM38" s="113">
        <f ca="1">IF(ISERROR(GETPIVOTDATA("Sum of 15:30",#REF!,"DATE",$Z34,"STREET NAME",$AA$34,"USER TYPE",$Z38)),0,GETPIVOTDATA("Sum of 15:30",#REF!,"DATE",$Z34,"STREET NAME",$AA$34,"USER TYPE",$Z38))</f>
        <v>0</v>
      </c>
      <c r="AN38" s="113">
        <f ca="1">IF(ISERROR(GETPIVOTDATA("Sum of 16:00",#REF!,"DATE",$Z34,"STREET NAME",$AA$34,"USER TYPE",$Z38)),0,GETPIVOTDATA("Sum of 16:00",#REF!,"DATE",$Z34,"STREET NAME",$AA$34,"USER TYPE",$Z38))</f>
        <v>0</v>
      </c>
      <c r="AO38" s="113">
        <f ca="1">IF(ISERROR(GETPIVOTDATA("Sum of 16:30",#REF!,"DATE",$Z34,"STREET NAME",$AA$34,"USER TYPE",$Z38)),0,GETPIVOTDATA("Sum of 16:30",#REF!,"DATE",$Z34,"STREET NAME",$AA$34,"USER TYPE",$Z38))</f>
        <v>0</v>
      </c>
      <c r="AP38" s="113">
        <f ca="1">IF(ISERROR(GETPIVOTDATA("Sum of 17:00",#REF!,"DATE",$Z34,"STREET NAME",$AA$34,"USER TYPE",$Z38)),0,GETPIVOTDATA("Sum of 17:00",#REF!,"DATE",$Z34,"STREET NAME",$AA$34,"USER TYPE",$Z38))</f>
        <v>0</v>
      </c>
      <c r="AQ38" s="113">
        <f ca="1">IF(ISERROR(GETPIVOTDATA("Sum of 18:00",#REF!,"DATE",$Z34,"STREET NAME",$AA$34,"USER TYPE",$Z38)),0,GETPIVOTDATA("Sum of 18:00",#REF!,"DATE",$Z34,"STREET NAME",$AA$34,"USER TYPE",$Z38))</f>
        <v>0</v>
      </c>
      <c r="AR38" s="113">
        <f ca="1">IF(ISERROR(GETPIVOTDATA("Sum of 19:00",#REF!,"DATE",$Z34,"STREET NAME",$AA$34,"USER TYPE",$Z38)),0,GETPIVOTDATA("Sum of 19:00",#REF!,"DATE",$Z34,"STREET NAME",$AA$34,"USER TYPE",$Z38))</f>
        <v>0</v>
      </c>
      <c r="AS38" s="113">
        <f ca="1">IF(ISERROR(GETPIVOTDATA("Sum of 20:00",#REF!,"DATE",$Z34,"STREET NAME",$AA$34,"USER TYPE",$Z38)),0,GETPIVOTDATA("Sum of 20:00",#REF!,"DATE",$Z34,"STREET NAME",$AA$34,"USER TYPE",$Z38))</f>
        <v>0</v>
      </c>
      <c r="AT38" s="113">
        <f ca="1">IF(ISERROR(GETPIVOTDATA("Sum of 21:00",#REF!,"DATE",$Z34,"STREET NAME",$AA$34,"USER TYPE",$Z38)),0,GETPIVOTDATA("Sum of 21:00",#REF!,"DATE",$Z34,"STREET NAME",$AA$34,"USER TYPE",$Z38))</f>
        <v>0</v>
      </c>
      <c r="AU38" s="113">
        <f ca="1">IF(ISERROR(GETPIVOTDATA("Sum of 22:00",#REF!,"DATE",$Z34,"STREET NAME",$AA$34,"USER TYPE",$Z38)),0,GETPIVOTDATA("Sum of 22:00",#REF!,"DATE",$Z34,"STREET NAME",$AA$34,"USER TYPE",$Z38))</f>
        <v>0</v>
      </c>
      <c r="AV38" s="113">
        <f ca="1">IF(ISERROR(GETPIVOTDATA("Sum of 23:00",#REF!,"DATE",$Z34,"STREET NAME",$AA$34,"USER TYPE",$Z38)),0,GETPIVOTDATA("Sum of 23:00",#REF!,"DATE",$Z34,"STREET NAME",$AA$34,"USER TYPE",$Z38))</f>
        <v>0</v>
      </c>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row>
    <row r="39" spans="25:91" x14ac:dyDescent="0.25">
      <c r="Y39" s="110"/>
      <c r="Z39" s="111" t="s">
        <v>20</v>
      </c>
      <c r="AA39" s="112">
        <f ca="1">IF(ISERROR(GETPIVOTDATA("Sum of 05:00",#REF!,"DATE",$Z34,"STREET NAME",$AA$34,"USER TYPE",$Z39)),0,GETPIVOTDATA("Sum of 05:00",#REF!,"DATE",$Z34,"STREET NAME",$AA$34,"USER TYPE",$Z39))</f>
        <v>0</v>
      </c>
      <c r="AB39" s="112">
        <f ca="1">IF(ISERROR(GETPIVOTDATA("Sum of 06:00",#REF!,"DATE",$Z34,"STREET NAME",$AA$34,"USER TYPE",$Z39)),0,GETPIVOTDATA("Sum of 06:00",#REF!,"DATE",$Z34,"STREET NAME",$AA$34,"USER TYPE",$Z39))</f>
        <v>0</v>
      </c>
      <c r="AC39" s="112">
        <f ca="1">IF(ISERROR(GETPIVOTDATA("Sum of 07:00",#REF!,"DATE",$Z34,"STREET NAME",$AA$34,"USER TYPE",$Z39)),0,GETPIVOTDATA("Sum of 07:00",#REF!,"DATE",$Z34,"STREET NAME",$AA$34,"USER TYPE",$Z39))</f>
        <v>0</v>
      </c>
      <c r="AD39" s="112">
        <f ca="1">IF(ISERROR(GETPIVOTDATA("Sum of 08:00",#REF!,"DATE",$Z34,"STREET NAME",$AA$34,"USER TYPE",$Z39)),0,GETPIVOTDATA("Sum of 08:00",#REF!,"DATE",$Z34,"STREET NAME",$AA$34,"USER TYPE",$Z39))</f>
        <v>0</v>
      </c>
      <c r="AE39" s="112">
        <f ca="1">IF(ISERROR(GETPIVOTDATA("Sum of 09:00",#REF!,"DATE",$Z34,"STREET NAME",$AA$34,"USER TYPE",$Z39)),0,GETPIVOTDATA("Sum of 09:00",#REF!,"DATE",$Z34,"STREET NAME",$AA$34,"USER TYPE",$Z39))</f>
        <v>0</v>
      </c>
      <c r="AF39" s="112">
        <f ca="1">IF(ISERROR(GETPIVOTDATA("Sum of 10:00",#REF!,"DATE",$Z34,"STREET NAME",$AA$34,"USER TYPE",$Z39)),0,GETPIVOTDATA("Sum of 10:00",#REF!,"DATE",$Z34,"STREET NAME",$AA$34,"USER TYPE",$Z39))</f>
        <v>0</v>
      </c>
      <c r="AG39" s="112">
        <f ca="1">IF(ISERROR(GETPIVOTDATA("Sum of 11:00",#REF!,"DATE",$Z34,"STREET NAME",$AA$34,"USER TYPE",$Z39)),0,GETPIVOTDATA("Sum of 11:00",#REF!,"DATE",$Z34,"STREET NAME",$AA$34,"USER TYPE",$Z39))</f>
        <v>0</v>
      </c>
      <c r="AH39" s="112">
        <f ca="1">IF(ISERROR(GETPIVOTDATA("Sum of 12:00",#REF!,"DATE",$Z34,"STREET NAME",$AA$34,"USER TYPE",$Z39)),0,GETPIVOTDATA("Sum of 12:00",#REF!,"DATE",$Z34,"STREET NAME",$AA$34,"USER TYPE",$Z39))</f>
        <v>0</v>
      </c>
      <c r="AI39" s="112">
        <f ca="1">IF(ISERROR(GETPIVOTDATA("Sum of 13:00",#REF!,"DATE",$Z34,"STREET NAME",$AA$34,"USER TYPE",$Z39)),0,GETPIVOTDATA("Sum of 13:00",#REF!,"DATE",$Z34,"STREET NAME",$AA$34,"USER TYPE",$Z39))</f>
        <v>0</v>
      </c>
      <c r="AJ39" s="112">
        <f ca="1">IF(ISERROR(GETPIVOTDATA("Sum of 14:00",#REF!,"DATE",$Z34,"STREET NAME",$AA$34,"USER TYPE",$Z39)),0,GETPIVOTDATA("Sum of 14:00",#REF!,"DATE",$Z34,"STREET NAME",$AA$34,"USER TYPE",$Z39))</f>
        <v>0</v>
      </c>
      <c r="AK39" s="112">
        <f ca="1">IF(ISERROR(GETPIVOTDATA("Sum of 14:30",#REF!,"DATE",$Z34,"STREET NAME",$AA$34,"USER TYPE",$Z39)),0,GETPIVOTDATA("Sum of 14:30",#REF!,"DATE",$Z34,"STREET NAME",$AA$34,"USER TYPE",$Z39))</f>
        <v>0</v>
      </c>
      <c r="AL39" s="112">
        <f ca="1">IF(ISERROR(GETPIVOTDATA("Sum of 15:00",#REF!,"DATE",$Z34,"STREET NAME",$AA$34,"USER TYPE",$Z39)),0,GETPIVOTDATA("Sum of 15:00",#REF!,"DATE",$Z34,"STREET NAME",$AA$34,"USER TYPE",$Z39))</f>
        <v>0</v>
      </c>
      <c r="AM39" s="113">
        <f ca="1">IF(ISERROR(GETPIVOTDATA("Sum of 15:30",#REF!,"DATE",$Z34,"STREET NAME",$AA$34,"USER TYPE",$Z39)),0,GETPIVOTDATA("Sum of 15:30",#REF!,"DATE",$Z34,"STREET NAME",$AA$34,"USER TYPE",$Z39))</f>
        <v>0</v>
      </c>
      <c r="AN39" s="113">
        <f ca="1">IF(ISERROR(GETPIVOTDATA("Sum of 16:00",#REF!,"DATE",$Z34,"STREET NAME",$AA$34,"USER TYPE",$Z39)),0,GETPIVOTDATA("Sum of 16:00",#REF!,"DATE",$Z34,"STREET NAME",$AA$34,"USER TYPE",$Z39))</f>
        <v>0</v>
      </c>
      <c r="AO39" s="113">
        <f ca="1">IF(ISERROR(GETPIVOTDATA("Sum of 16:30",#REF!,"DATE",$Z34,"STREET NAME",$AA$34,"USER TYPE",$Z39)),0,GETPIVOTDATA("Sum of 16:30",#REF!,"DATE",$Z34,"STREET NAME",$AA$34,"USER TYPE",$Z39))</f>
        <v>0</v>
      </c>
      <c r="AP39" s="113">
        <f ca="1">IF(ISERROR(GETPIVOTDATA("Sum of 17:00",#REF!,"DATE",$Z34,"STREET NAME",$AA$34,"USER TYPE",$Z39)),0,GETPIVOTDATA("Sum of 17:00",#REF!,"DATE",$Z34,"STREET NAME",$AA$34,"USER TYPE",$Z39))</f>
        <v>0</v>
      </c>
      <c r="AQ39" s="113">
        <f ca="1">IF(ISERROR(GETPIVOTDATA("Sum of 18:00",#REF!,"DATE",$Z34,"STREET NAME",$AA$34,"USER TYPE",$Z39)),0,GETPIVOTDATA("Sum of 18:00",#REF!,"DATE",$Z34,"STREET NAME",$AA$34,"USER TYPE",$Z39))</f>
        <v>0</v>
      </c>
      <c r="AR39" s="113">
        <f ca="1">IF(ISERROR(GETPIVOTDATA("Sum of 19:00",#REF!,"DATE",$Z34,"STREET NAME",$AA$34,"USER TYPE",$Z39)),0,GETPIVOTDATA("Sum of 19:00",#REF!,"DATE",$Z34,"STREET NAME",$AA$34,"USER TYPE",$Z39))</f>
        <v>0</v>
      </c>
      <c r="AS39" s="113">
        <f ca="1">IF(ISERROR(GETPIVOTDATA("Sum of 20:00",#REF!,"DATE",$Z34,"STREET NAME",$AA$34,"USER TYPE",$Z39)),0,GETPIVOTDATA("Sum of 20:00",#REF!,"DATE",$Z34,"STREET NAME",$AA$34,"USER TYPE",$Z39))</f>
        <v>0</v>
      </c>
      <c r="AT39" s="113">
        <f ca="1">IF(ISERROR(GETPIVOTDATA("Sum of 21:00",#REF!,"DATE",$Z34,"STREET NAME",$AA$34,"USER TYPE",$Z39)),0,GETPIVOTDATA("Sum of 21:00",#REF!,"DATE",$Z34,"STREET NAME",$AA$34,"USER TYPE",$Z39))</f>
        <v>0</v>
      </c>
      <c r="AU39" s="113">
        <f ca="1">IF(ISERROR(GETPIVOTDATA("Sum of 22:00",#REF!,"DATE",$Z34,"STREET NAME",$AA$34,"USER TYPE",$Z39)),0,GETPIVOTDATA("Sum of 22:00",#REF!,"DATE",$Z34,"STREET NAME",$AA$34,"USER TYPE",$Z39))</f>
        <v>0</v>
      </c>
      <c r="AV39" s="113">
        <f ca="1">IF(ISERROR(GETPIVOTDATA("Sum of 23:00",#REF!,"DATE",$Z34,"STREET NAME",$AA$34,"USER TYPE",$Z39)),0,GETPIVOTDATA("Sum of 23:00",#REF!,"DATE",$Z34,"STREET NAME",$AA$34,"USER TYPE",$Z39))</f>
        <v>0</v>
      </c>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row>
    <row r="40" spans="25:91" x14ac:dyDescent="0.25">
      <c r="Y40" s="110"/>
      <c r="Z40" s="111" t="s">
        <v>21</v>
      </c>
      <c r="AA40" s="112">
        <f ca="1">IF(ISERROR(GETPIVOTDATA("Sum of 05:00",#REF!,"DATE",$Z34,"STREET NAME",$AA$34,"USER TYPE",$Z40)),0,GETPIVOTDATA("Sum of 05:00",#REF!,"DATE",$Z34,"STREET NAME",$AA$34,"USER TYPE",$Z40))</f>
        <v>0</v>
      </c>
      <c r="AB40" s="112">
        <f ca="1">IF(ISERROR(GETPIVOTDATA("Sum of 06:00",#REF!,"DATE",$Z34,"STREET NAME",$AA$34,"USER TYPE",$Z40)),0,GETPIVOTDATA("Sum of 06:00",#REF!,"DATE",$Z34,"STREET NAME",$AA$34,"USER TYPE",$Z40))</f>
        <v>0</v>
      </c>
      <c r="AC40" s="112">
        <f ca="1">IF(ISERROR(GETPIVOTDATA("Sum of 07:00",#REF!,"DATE",$Z34,"STREET NAME",$AA$34,"USER TYPE",$Z40)),0,GETPIVOTDATA("Sum of 07:00",#REF!,"DATE",$Z34,"STREET NAME",$AA$34,"USER TYPE",$Z40))</f>
        <v>0</v>
      </c>
      <c r="AD40" s="112">
        <f ca="1">IF(ISERROR(GETPIVOTDATA("Sum of 08:00",#REF!,"DATE",$Z34,"STREET NAME",$AA$34,"USER TYPE",$Z40)),0,GETPIVOTDATA("Sum of 08:00",#REF!,"DATE",$Z34,"STREET NAME",$AA$34,"USER TYPE",$Z40))</f>
        <v>0</v>
      </c>
      <c r="AE40" s="112">
        <f ca="1">IF(ISERROR(GETPIVOTDATA("Sum of 09:00",#REF!,"DATE",$Z34,"STREET NAME",$AA$34,"USER TYPE",$Z40)),0,GETPIVOTDATA("Sum of 09:00",#REF!,"DATE",$Z34,"STREET NAME",$AA$34,"USER TYPE",$Z40))</f>
        <v>0</v>
      </c>
      <c r="AF40" s="112">
        <f ca="1">IF(ISERROR(GETPIVOTDATA("Sum of 10:00",#REF!,"DATE",$Z34,"STREET NAME",$AA$34,"USER TYPE",$Z40)),0,GETPIVOTDATA("Sum of 10:00",#REF!,"DATE",$Z34,"STREET NAME",$AA$34,"USER TYPE",$Z40))</f>
        <v>0</v>
      </c>
      <c r="AG40" s="112">
        <f ca="1">IF(ISERROR(GETPIVOTDATA("Sum of 11:00",#REF!,"DATE",$Z34,"STREET NAME",$AA$34,"USER TYPE",$Z40)),0,GETPIVOTDATA("Sum of 11:00",#REF!,"DATE",$Z34,"STREET NAME",$AA$34,"USER TYPE",$Z40))</f>
        <v>0</v>
      </c>
      <c r="AH40" s="112">
        <f ca="1">IF(ISERROR(GETPIVOTDATA("Sum of 12:00",#REF!,"DATE",$Z34,"STREET NAME",$AA$34,"USER TYPE",$Z40)),0,GETPIVOTDATA("Sum of 12:00",#REF!,"DATE",$Z34,"STREET NAME",$AA$34,"USER TYPE",$Z40))</f>
        <v>0</v>
      </c>
      <c r="AI40" s="112">
        <f ca="1">IF(ISERROR(GETPIVOTDATA("Sum of 13:00",#REF!,"DATE",$Z34,"STREET NAME",$AA$34,"USER TYPE",$Z40)),0,GETPIVOTDATA("Sum of 13:00",#REF!,"DATE",$Z34,"STREET NAME",$AA$34,"USER TYPE",$Z40))</f>
        <v>0</v>
      </c>
      <c r="AJ40" s="112">
        <f ca="1">IF(ISERROR(GETPIVOTDATA("Sum of 14:00",#REF!,"DATE",$Z34,"STREET NAME",$AA$34,"USER TYPE",$Z40)),0,GETPIVOTDATA("Sum of 14:00",#REF!,"DATE",$Z34,"STREET NAME",$AA$34,"USER TYPE",$Z40))</f>
        <v>0</v>
      </c>
      <c r="AK40" s="112">
        <f ca="1">IF(ISERROR(GETPIVOTDATA("Sum of 14:30",#REF!,"DATE",$Z34,"STREET NAME",$AA$34,"USER TYPE",$Z40)),0,GETPIVOTDATA("Sum of 14:30",#REF!,"DATE",$Z34,"STREET NAME",$AA$34,"USER TYPE",$Z40))</f>
        <v>0</v>
      </c>
      <c r="AL40" s="112">
        <f ca="1">IF(ISERROR(GETPIVOTDATA("Sum of 15:00",#REF!,"DATE",$Z34,"STREET NAME",$AA$34,"USER TYPE",$Z40)),0,GETPIVOTDATA("Sum of 15:00",#REF!,"DATE",$Z34,"STREET NAME",$AA$34,"USER TYPE",$Z40))</f>
        <v>0</v>
      </c>
      <c r="AM40" s="113">
        <f ca="1">IF(ISERROR(GETPIVOTDATA("Sum of 15:30",#REF!,"DATE",$Z34,"STREET NAME",$AA$34,"USER TYPE",$Z40)),0,GETPIVOTDATA("Sum of 15:30",#REF!,"DATE",$Z34,"STREET NAME",$AA$34,"USER TYPE",$Z40))</f>
        <v>0</v>
      </c>
      <c r="AN40" s="113">
        <f ca="1">IF(ISERROR(GETPIVOTDATA("Sum of 16:00",#REF!,"DATE",$Z34,"STREET NAME",$AA$34,"USER TYPE",$Z40)),0,GETPIVOTDATA("Sum of 16:00",#REF!,"DATE",$Z34,"STREET NAME",$AA$34,"USER TYPE",$Z40))</f>
        <v>0</v>
      </c>
      <c r="AO40" s="113">
        <f ca="1">IF(ISERROR(GETPIVOTDATA("Sum of 16:30",#REF!,"DATE",$Z34,"STREET NAME",$AA$34,"USER TYPE",$Z40)),0,GETPIVOTDATA("Sum of 16:30",#REF!,"DATE",$Z34,"STREET NAME",$AA$34,"USER TYPE",$Z40))</f>
        <v>0</v>
      </c>
      <c r="AP40" s="113">
        <f ca="1">IF(ISERROR(GETPIVOTDATA("Sum of 17:00",#REF!,"DATE",$Z34,"STREET NAME",$AA$34,"USER TYPE",$Z40)),0,GETPIVOTDATA("Sum of 17:00",#REF!,"DATE",$Z34,"STREET NAME",$AA$34,"USER TYPE",$Z40))</f>
        <v>0</v>
      </c>
      <c r="AQ40" s="113">
        <f ca="1">IF(ISERROR(GETPIVOTDATA("Sum of 18:00",#REF!,"DATE",$Z34,"STREET NAME",$AA$34,"USER TYPE",$Z40)),0,GETPIVOTDATA("Sum of 18:00",#REF!,"DATE",$Z34,"STREET NAME",$AA$34,"USER TYPE",$Z40))</f>
        <v>0</v>
      </c>
      <c r="AR40" s="113">
        <f ca="1">IF(ISERROR(GETPIVOTDATA("Sum of 19:00",#REF!,"DATE",$Z34,"STREET NAME",$AA$34,"USER TYPE",$Z40)),0,GETPIVOTDATA("Sum of 19:00",#REF!,"DATE",$Z34,"STREET NAME",$AA$34,"USER TYPE",$Z40))</f>
        <v>0</v>
      </c>
      <c r="AS40" s="113">
        <f ca="1">IF(ISERROR(GETPIVOTDATA("Sum of 20:00",#REF!,"DATE",$Z34,"STREET NAME",$AA$34,"USER TYPE",$Z40)),0,GETPIVOTDATA("Sum of 20:00",#REF!,"DATE",$Z34,"STREET NAME",$AA$34,"USER TYPE",$Z40))</f>
        <v>0</v>
      </c>
      <c r="AT40" s="113">
        <f ca="1">IF(ISERROR(GETPIVOTDATA("Sum of 21:00",#REF!,"DATE",$Z34,"STREET NAME",$AA$34,"USER TYPE",$Z40)),0,GETPIVOTDATA("Sum of 21:00",#REF!,"DATE",$Z34,"STREET NAME",$AA$34,"USER TYPE",$Z40))</f>
        <v>0</v>
      </c>
      <c r="AU40" s="113">
        <f ca="1">IF(ISERROR(GETPIVOTDATA("Sum of 22:00",#REF!,"DATE",$Z34,"STREET NAME",$AA$34,"USER TYPE",$Z40)),0,GETPIVOTDATA("Sum of 22:00",#REF!,"DATE",$Z34,"STREET NAME",$AA$34,"USER TYPE",$Z40))</f>
        <v>0</v>
      </c>
      <c r="AV40" s="113">
        <f ca="1">IF(ISERROR(GETPIVOTDATA("Sum of 23:00",#REF!,"DATE",$Z34,"STREET NAME",$AA$34,"USER TYPE",$Z40)),0,GETPIVOTDATA("Sum of 23:00",#REF!,"DATE",$Z34,"STREET NAME",$AA$34,"USER TYPE",$Z40))</f>
        <v>0</v>
      </c>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c r="CG40" s="60"/>
      <c r="CH40" s="60"/>
      <c r="CI40" s="60"/>
      <c r="CJ40" s="60"/>
      <c r="CK40" s="60"/>
      <c r="CL40" s="60"/>
      <c r="CM40" s="60"/>
    </row>
    <row r="41" spans="25:91" x14ac:dyDescent="0.25">
      <c r="Y41" s="110"/>
      <c r="Z41" s="111" t="s">
        <v>22</v>
      </c>
      <c r="AA41" s="112">
        <f ca="1">IF(ISERROR(GETPIVOTDATA("Sum of 05:00",#REF!,"DATE",$Z34,"STREET NAME",$AA$34,"USER TYPE",$Z41)),0,GETPIVOTDATA("Sum of 05:00",#REF!,"DATE",$Z34,"STREET NAME",$AA$34,"USER TYPE",$Z41))</f>
        <v>0</v>
      </c>
      <c r="AB41" s="112">
        <f ca="1">IF(ISERROR(GETPIVOTDATA("Sum of 06:00",#REF!,"DATE",$Z34,"STREET NAME",$AA$34,"USER TYPE",$Z41)),0,GETPIVOTDATA("Sum of 06:00",#REF!,"DATE",$Z34,"STREET NAME",$AA$34,"USER TYPE",$Z41))</f>
        <v>0</v>
      </c>
      <c r="AC41" s="112">
        <f ca="1">IF(ISERROR(GETPIVOTDATA("Sum of 07:00",#REF!,"DATE",$Z34,"STREET NAME",$AA$34,"USER TYPE",$Z41)),0,GETPIVOTDATA("Sum of 07:00",#REF!,"DATE",$Z34,"STREET NAME",$AA$34,"USER TYPE",$Z41))</f>
        <v>0</v>
      </c>
      <c r="AD41" s="112">
        <f ca="1">IF(ISERROR(GETPIVOTDATA("Sum of 08:00",#REF!,"DATE",$Z34,"STREET NAME",$AA$34,"USER TYPE",$Z41)),0,GETPIVOTDATA("Sum of 08:00",#REF!,"DATE",$Z34,"STREET NAME",$AA$34,"USER TYPE",$Z41))</f>
        <v>0</v>
      </c>
      <c r="AE41" s="112">
        <f ca="1">IF(ISERROR(GETPIVOTDATA("Sum of 09:00",#REF!,"DATE",$Z34,"STREET NAME",$AA$34,"USER TYPE",$Z41)),0,GETPIVOTDATA("Sum of 09:00",#REF!,"DATE",$Z34,"STREET NAME",$AA$34,"USER TYPE",$Z41))</f>
        <v>0</v>
      </c>
      <c r="AF41" s="112">
        <f ca="1">IF(ISERROR(GETPIVOTDATA("Sum of 10:00",#REF!,"DATE",$Z34,"STREET NAME",$AA$34,"USER TYPE",$Z41)),0,GETPIVOTDATA("Sum of 10:00",#REF!,"DATE",$Z34,"STREET NAME",$AA$34,"USER TYPE",$Z41))</f>
        <v>0</v>
      </c>
      <c r="AG41" s="112">
        <f ca="1">IF(ISERROR(GETPIVOTDATA("Sum of 11:00",#REF!,"DATE",$Z34,"STREET NAME",$AA$34,"USER TYPE",$Z41)),0,GETPIVOTDATA("Sum of 11:00",#REF!,"DATE",$Z34,"STREET NAME",$AA$34,"USER TYPE",$Z41))</f>
        <v>0</v>
      </c>
      <c r="AH41" s="112">
        <f ca="1">IF(ISERROR(GETPIVOTDATA("Sum of 12:00",#REF!,"DATE",$Z34,"STREET NAME",$AA$34,"USER TYPE",$Z41)),0,GETPIVOTDATA("Sum of 12:00",#REF!,"DATE",$Z34,"STREET NAME",$AA$34,"USER TYPE",$Z41))</f>
        <v>0</v>
      </c>
      <c r="AI41" s="112">
        <f ca="1">IF(ISERROR(GETPIVOTDATA("Sum of 13:00",#REF!,"DATE",$Z34,"STREET NAME",$AA$34,"USER TYPE",$Z41)),0,GETPIVOTDATA("Sum of 13:00",#REF!,"DATE",$Z34,"STREET NAME",$AA$34,"USER TYPE",$Z41))</f>
        <v>0</v>
      </c>
      <c r="AJ41" s="112">
        <f ca="1">IF(ISERROR(GETPIVOTDATA("Sum of 14:00",#REF!,"DATE",$Z34,"STREET NAME",$AA$34,"USER TYPE",$Z41)),0,GETPIVOTDATA("Sum of 14:00",#REF!,"DATE",$Z34,"STREET NAME",$AA$34,"USER TYPE",$Z41))</f>
        <v>0</v>
      </c>
      <c r="AK41" s="112">
        <f ca="1">IF(ISERROR(GETPIVOTDATA("Sum of 14:30",#REF!,"DATE",$Z34,"STREET NAME",$AA$34,"USER TYPE",$Z41)),0,GETPIVOTDATA("Sum of 14:30",#REF!,"DATE",$Z34,"STREET NAME",$AA$34,"USER TYPE",$Z41))</f>
        <v>0</v>
      </c>
      <c r="AL41" s="112">
        <f ca="1">IF(ISERROR(GETPIVOTDATA("Sum of 15:00",#REF!,"DATE",$Z34,"STREET NAME",$AA$34,"USER TYPE",$Z41)),0,GETPIVOTDATA("Sum of 15:00",#REF!,"DATE",$Z34,"STREET NAME",$AA$34,"USER TYPE",$Z41))</f>
        <v>0</v>
      </c>
      <c r="AM41" s="113">
        <f ca="1">IF(ISERROR(GETPIVOTDATA("Sum of 15:30",#REF!,"DATE",$Z34,"STREET NAME",$AA$34,"USER TYPE",$Z41)),0,GETPIVOTDATA("Sum of 15:30",#REF!,"DATE",$Z34,"STREET NAME",$AA$34,"USER TYPE",$Z41))</f>
        <v>0</v>
      </c>
      <c r="AN41" s="113">
        <f ca="1">IF(ISERROR(GETPIVOTDATA("Sum of 16:00",#REF!,"DATE",$Z34,"STREET NAME",$AA$34,"USER TYPE",$Z41)),0,GETPIVOTDATA("Sum of 16:00",#REF!,"DATE",$Z34,"STREET NAME",$AA$34,"USER TYPE",$Z41))</f>
        <v>0</v>
      </c>
      <c r="AO41" s="113">
        <f ca="1">IF(ISERROR(GETPIVOTDATA("Sum of 16:30",#REF!,"DATE",$Z34,"STREET NAME",$AA$34,"USER TYPE",$Z41)),0,GETPIVOTDATA("Sum of 16:30",#REF!,"DATE",$Z34,"STREET NAME",$AA$34,"USER TYPE",$Z41))</f>
        <v>0</v>
      </c>
      <c r="AP41" s="113">
        <f ca="1">IF(ISERROR(GETPIVOTDATA("Sum of 17:00",#REF!,"DATE",$Z34,"STREET NAME",$AA$34,"USER TYPE",$Z41)),0,GETPIVOTDATA("Sum of 17:00",#REF!,"DATE",$Z34,"STREET NAME",$AA$34,"USER TYPE",$Z41))</f>
        <v>0</v>
      </c>
      <c r="AQ41" s="113">
        <f ca="1">IF(ISERROR(GETPIVOTDATA("Sum of 18:00",#REF!,"DATE",$Z34,"STREET NAME",$AA$34,"USER TYPE",$Z41)),0,GETPIVOTDATA("Sum of 18:00",#REF!,"DATE",$Z34,"STREET NAME",$AA$34,"USER TYPE",$Z41))</f>
        <v>0</v>
      </c>
      <c r="AR41" s="113">
        <f ca="1">IF(ISERROR(GETPIVOTDATA("Sum of 19:00",#REF!,"DATE",$Z34,"STREET NAME",$AA$34,"USER TYPE",$Z41)),0,GETPIVOTDATA("Sum of 19:00",#REF!,"DATE",$Z34,"STREET NAME",$AA$34,"USER TYPE",$Z41))</f>
        <v>0</v>
      </c>
      <c r="AS41" s="113">
        <f ca="1">IF(ISERROR(GETPIVOTDATA("Sum of 20:00",#REF!,"DATE",$Z34,"STREET NAME",$AA$34,"USER TYPE",$Z41)),0,GETPIVOTDATA("Sum of 20:00",#REF!,"DATE",$Z34,"STREET NAME",$AA$34,"USER TYPE",$Z41))</f>
        <v>0</v>
      </c>
      <c r="AT41" s="113">
        <f ca="1">IF(ISERROR(GETPIVOTDATA("Sum of 21:00",#REF!,"DATE",$Z34,"STREET NAME",$AA$34,"USER TYPE",$Z41)),0,GETPIVOTDATA("Sum of 21:00",#REF!,"DATE",$Z34,"STREET NAME",$AA$34,"USER TYPE",$Z41))</f>
        <v>0</v>
      </c>
      <c r="AU41" s="113">
        <f ca="1">IF(ISERROR(GETPIVOTDATA("Sum of 22:00",#REF!,"DATE",$Z34,"STREET NAME",$AA$34,"USER TYPE",$Z41)),0,GETPIVOTDATA("Sum of 22:00",#REF!,"DATE",$Z34,"STREET NAME",$AA$34,"USER TYPE",$Z41))</f>
        <v>0</v>
      </c>
      <c r="AV41" s="113">
        <f ca="1">IF(ISERROR(GETPIVOTDATA("Sum of 23:00",#REF!,"DATE",$Z34,"STREET NAME",$AA$34,"USER TYPE",$Z41)),0,GETPIVOTDATA("Sum of 23:00",#REF!,"DATE",$Z34,"STREET NAME",$AA$34,"USER TYPE",$Z41))</f>
        <v>0</v>
      </c>
      <c r="AW41" s="96"/>
      <c r="AX41" s="96"/>
      <c r="AY41" s="96"/>
      <c r="AZ41" s="96"/>
      <c r="BA41" s="96"/>
      <c r="BB41" s="96"/>
      <c r="BC41" s="96"/>
      <c r="BD41" s="96"/>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row>
    <row r="42" spans="25:91" x14ac:dyDescent="0.25">
      <c r="Y42" s="110"/>
      <c r="Z42" s="111" t="s">
        <v>23</v>
      </c>
      <c r="AA42" s="112">
        <f ca="1">IF(ISERROR(GETPIVOTDATA("Sum of 05:00",#REF!,"DATE",$Z34,"STREET NAME",$AA$34,"USER TYPE",$Z42)),0,GETPIVOTDATA("Sum of 05:00",#REF!,"DATE",$Z34,"STREET NAME",$AA$34,"USER TYPE",$Z42))</f>
        <v>0</v>
      </c>
      <c r="AB42" s="112">
        <f ca="1">IF(ISERROR(GETPIVOTDATA("Sum of 06:00",#REF!,"DATE",$Z34,"STREET NAME",$AA$34,"USER TYPE",$Z42)),0,GETPIVOTDATA("Sum of 06:00",#REF!,"DATE",$Z34,"STREET NAME",$AA$34,"USER TYPE",$Z42))</f>
        <v>0</v>
      </c>
      <c r="AC42" s="112">
        <f ca="1">IF(ISERROR(GETPIVOTDATA("Sum of 07:00",#REF!,"DATE",$Z34,"STREET NAME",$AA$34,"USER TYPE",$Z42)),0,GETPIVOTDATA("Sum of 07:00",#REF!,"DATE",$Z34,"STREET NAME",$AA$34,"USER TYPE",$Z42))</f>
        <v>0</v>
      </c>
      <c r="AD42" s="112">
        <f ca="1">IF(ISERROR(GETPIVOTDATA("Sum of 08:00",#REF!,"DATE",$Z34,"STREET NAME",$AA$34,"USER TYPE",$Z42)),0,GETPIVOTDATA("Sum of 08:00",#REF!,"DATE",$Z34,"STREET NAME",$AA$34,"USER TYPE",$Z42))</f>
        <v>0</v>
      </c>
      <c r="AE42" s="112">
        <f ca="1">IF(ISERROR(GETPIVOTDATA("Sum of 09:00",#REF!,"DATE",$Z34,"STREET NAME",$AA$34,"USER TYPE",$Z42)),0,GETPIVOTDATA("Sum of 09:00",#REF!,"DATE",$Z34,"STREET NAME",$AA$34,"USER TYPE",$Z42))</f>
        <v>0</v>
      </c>
      <c r="AF42" s="112">
        <f ca="1">IF(ISERROR(GETPIVOTDATA("Sum of 10:00",#REF!,"DATE",$Z34,"STREET NAME",$AA$34,"USER TYPE",$Z42)),0,GETPIVOTDATA("Sum of 10:00",#REF!,"DATE",$Z34,"STREET NAME",$AA$34,"USER TYPE",$Z42))</f>
        <v>0</v>
      </c>
      <c r="AG42" s="112">
        <f ca="1">IF(ISERROR(GETPIVOTDATA("Sum of 11:00",#REF!,"DATE",$Z34,"STREET NAME",$AA$34,"USER TYPE",$Z42)),0,GETPIVOTDATA("Sum of 11:00",#REF!,"DATE",$Z34,"STREET NAME",$AA$34,"USER TYPE",$Z42))</f>
        <v>0</v>
      </c>
      <c r="AH42" s="112">
        <f ca="1">IF(ISERROR(GETPIVOTDATA("Sum of 12:00",#REF!,"DATE",$Z34,"STREET NAME",$AA$34,"USER TYPE",$Z42)),0,GETPIVOTDATA("Sum of 12:00",#REF!,"DATE",$Z34,"STREET NAME",$AA$34,"USER TYPE",$Z42))</f>
        <v>0</v>
      </c>
      <c r="AI42" s="112">
        <f ca="1">IF(ISERROR(GETPIVOTDATA("Sum of 13:00",#REF!,"DATE",$Z34,"STREET NAME",$AA$34,"USER TYPE",$Z42)),0,GETPIVOTDATA("Sum of 13:00",#REF!,"DATE",$Z34,"STREET NAME",$AA$34,"USER TYPE",$Z42))</f>
        <v>0</v>
      </c>
      <c r="AJ42" s="112">
        <f ca="1">IF(ISERROR(GETPIVOTDATA("Sum of 14:00",#REF!,"DATE",$Z34,"STREET NAME",$AA$34,"USER TYPE",$Z42)),0,GETPIVOTDATA("Sum of 14:00",#REF!,"DATE",$Z34,"STREET NAME",$AA$34,"USER TYPE",$Z42))</f>
        <v>0</v>
      </c>
      <c r="AK42" s="112">
        <f ca="1">IF(ISERROR(GETPIVOTDATA("Sum of 14:30",#REF!,"DATE",$Z34,"STREET NAME",$AA$34,"USER TYPE",$Z42)),0,GETPIVOTDATA("Sum of 14:30",#REF!,"DATE",$Z34,"STREET NAME",$AA$34,"USER TYPE",$Z42))</f>
        <v>0</v>
      </c>
      <c r="AL42" s="112">
        <f ca="1">IF(ISERROR(GETPIVOTDATA("Sum of 15:00",#REF!,"DATE",$Z34,"STREET NAME",$AA$34,"USER TYPE",$Z42)),0,GETPIVOTDATA("Sum of 15:00",#REF!,"DATE",$Z34,"STREET NAME",$AA$34,"USER TYPE",$Z42))</f>
        <v>0</v>
      </c>
      <c r="AM42" s="113">
        <f ca="1">IF(ISERROR(GETPIVOTDATA("Sum of 15:30",#REF!,"DATE",$Z34,"STREET NAME",$AA$34,"USER TYPE",$Z42)),0,GETPIVOTDATA("Sum of 15:30",#REF!,"DATE",$Z34,"STREET NAME",$AA$34,"USER TYPE",$Z42))</f>
        <v>0</v>
      </c>
      <c r="AN42" s="113">
        <f ca="1">IF(ISERROR(GETPIVOTDATA("Sum of 16:00",#REF!,"DATE",$Z34,"STREET NAME",$AA$34,"USER TYPE",$Z42)),0,GETPIVOTDATA("Sum of 16:00",#REF!,"DATE",$Z34,"STREET NAME",$AA$34,"USER TYPE",$Z42))</f>
        <v>0</v>
      </c>
      <c r="AO42" s="113">
        <f ca="1">IF(ISERROR(GETPIVOTDATA("Sum of 16:30",#REF!,"DATE",$Z34,"STREET NAME",$AA$34,"USER TYPE",$Z42)),0,GETPIVOTDATA("Sum of 16:30",#REF!,"DATE",$Z34,"STREET NAME",$AA$34,"USER TYPE",$Z42))</f>
        <v>0</v>
      </c>
      <c r="AP42" s="113">
        <f ca="1">IF(ISERROR(GETPIVOTDATA("Sum of 17:00",#REF!,"DATE",$Z34,"STREET NAME",$AA$34,"USER TYPE",$Z42)),0,GETPIVOTDATA("Sum of 17:00",#REF!,"DATE",$Z34,"STREET NAME",$AA$34,"USER TYPE",$Z42))</f>
        <v>0</v>
      </c>
      <c r="AQ42" s="113">
        <f ca="1">IF(ISERROR(GETPIVOTDATA("Sum of 18:00",#REF!,"DATE",$Z34,"STREET NAME",$AA$34,"USER TYPE",$Z42)),0,GETPIVOTDATA("Sum of 18:00",#REF!,"DATE",$Z34,"STREET NAME",$AA$34,"USER TYPE",$Z42))</f>
        <v>0</v>
      </c>
      <c r="AR42" s="113">
        <f ca="1">IF(ISERROR(GETPIVOTDATA("Sum of 19:00",#REF!,"DATE",$Z34,"STREET NAME",$AA$34,"USER TYPE",$Z42)),0,GETPIVOTDATA("Sum of 19:00",#REF!,"DATE",$Z34,"STREET NAME",$AA$34,"USER TYPE",$Z42))</f>
        <v>0</v>
      </c>
      <c r="AS42" s="113">
        <f ca="1">IF(ISERROR(GETPIVOTDATA("Sum of 20:00",#REF!,"DATE",$Z34,"STREET NAME",$AA$34,"USER TYPE",$Z42)),0,GETPIVOTDATA("Sum of 20:00",#REF!,"DATE",$Z34,"STREET NAME",$AA$34,"USER TYPE",$Z42))</f>
        <v>0</v>
      </c>
      <c r="AT42" s="113">
        <f ca="1">IF(ISERROR(GETPIVOTDATA("Sum of 21:00",#REF!,"DATE",$Z34,"STREET NAME",$AA$34,"USER TYPE",$Z42)),0,GETPIVOTDATA("Sum of 21:00",#REF!,"DATE",$Z34,"STREET NAME",$AA$34,"USER TYPE",$Z42))</f>
        <v>0</v>
      </c>
      <c r="AU42" s="113">
        <f ca="1">IF(ISERROR(GETPIVOTDATA("Sum of 22:00",#REF!,"DATE",$Z34,"STREET NAME",$AA$34,"USER TYPE",$Z42)),0,GETPIVOTDATA("Sum of 22:00",#REF!,"DATE",$Z34,"STREET NAME",$AA$34,"USER TYPE",$Z42))</f>
        <v>0</v>
      </c>
      <c r="AV42" s="113">
        <f ca="1">IF(ISERROR(GETPIVOTDATA("Sum of 23:00",#REF!,"DATE",$Z34,"STREET NAME",$AA$34,"USER TYPE",$Z42)),0,GETPIVOTDATA("Sum of 23:00",#REF!,"DATE",$Z34,"STREET NAME",$AA$34,"USER TYPE",$Z42))</f>
        <v>0</v>
      </c>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row>
    <row r="43" spans="25:91" x14ac:dyDescent="0.25">
      <c r="Y43" s="60"/>
      <c r="Z43" s="111" t="s">
        <v>24</v>
      </c>
      <c r="AA43" s="112">
        <f ca="1">IF(ISERROR(GETPIVOTDATA("Sum of 05:00",#REF!,"DATE",$Z34,"STREET NAME",$AA$34,"USER TYPE",$Z43)),0,GETPIVOTDATA("Sum of 05:00",#REF!,"DATE",$Z34,"STREET NAME",$AA$34,"USER TYPE",$Z43))</f>
        <v>0</v>
      </c>
      <c r="AB43" s="112">
        <f ca="1">IF(ISERROR(GETPIVOTDATA("Sum of 06:00",#REF!,"DATE",$Z34,"STREET NAME",$AA$34,"USER TYPE",$Z43)),0,GETPIVOTDATA("Sum of 06:00",#REF!,"DATE",$Z34,"STREET NAME",$AA$34,"USER TYPE",$Z43))</f>
        <v>0</v>
      </c>
      <c r="AC43" s="112">
        <f ca="1">IF(ISERROR(GETPIVOTDATA("Sum of 07:00",#REF!,"DATE",$Z34,"STREET NAME",$AA$34,"USER TYPE",$Z43)),0,GETPIVOTDATA("Sum of 07:00",#REF!,"DATE",$Z34,"STREET NAME",$AA$34,"USER TYPE",$Z43))</f>
        <v>0</v>
      </c>
      <c r="AD43" s="112">
        <f ca="1">IF(ISERROR(GETPIVOTDATA("Sum of 08:00",#REF!,"DATE",$Z34,"STREET NAME",$AA$34,"USER TYPE",$Z43)),0,GETPIVOTDATA("Sum of 08:00",#REF!,"DATE",$Z34,"STREET NAME",$AA$34,"USER TYPE",$Z43))</f>
        <v>0</v>
      </c>
      <c r="AE43" s="112">
        <f ca="1">IF(ISERROR(GETPIVOTDATA("Sum of 09:00",#REF!,"DATE",$Z34,"STREET NAME",$AA$34,"USER TYPE",$Z43)),0,GETPIVOTDATA("Sum of 09:00",#REF!,"DATE",$Z34,"STREET NAME",$AA$34,"USER TYPE",$Z43))</f>
        <v>0</v>
      </c>
      <c r="AF43" s="112">
        <f ca="1">IF(ISERROR(GETPIVOTDATA("Sum of 10:00",#REF!,"DATE",$Z34,"STREET NAME",$AA$34,"USER TYPE",$Z43)),0,GETPIVOTDATA("Sum of 10:00",#REF!,"DATE",$Z34,"STREET NAME",$AA$34,"USER TYPE",$Z43))</f>
        <v>0</v>
      </c>
      <c r="AG43" s="112">
        <f ca="1">IF(ISERROR(GETPIVOTDATA("Sum of 11:00",#REF!,"DATE",$Z34,"STREET NAME",$AA$34,"USER TYPE",$Z43)),0,GETPIVOTDATA("Sum of 11:00",#REF!,"DATE",$Z34,"STREET NAME",$AA$34,"USER TYPE",$Z43))</f>
        <v>0</v>
      </c>
      <c r="AH43" s="112">
        <f ca="1">IF(ISERROR(GETPIVOTDATA("Sum of 12:00",#REF!,"DATE",$Z34,"STREET NAME",$AA$34,"USER TYPE",$Z43)),0,GETPIVOTDATA("Sum of 12:00",#REF!,"DATE",$Z34,"STREET NAME",$AA$34,"USER TYPE",$Z43))</f>
        <v>0</v>
      </c>
      <c r="AI43" s="112">
        <f ca="1">IF(ISERROR(GETPIVOTDATA("Sum of 13:00",#REF!,"DATE",$Z34,"STREET NAME",$AA$34,"USER TYPE",$Z43)),0,GETPIVOTDATA("Sum of 13:00",#REF!,"DATE",$Z34,"STREET NAME",$AA$34,"USER TYPE",$Z43))</f>
        <v>0</v>
      </c>
      <c r="AJ43" s="112">
        <f ca="1">IF(ISERROR(GETPIVOTDATA("Sum of 14:00",#REF!,"DATE",$Z34,"STREET NAME",$AA$34,"USER TYPE",$Z43)),0,GETPIVOTDATA("Sum of 14:00",#REF!,"DATE",$Z34,"STREET NAME",$AA$34,"USER TYPE",$Z43))</f>
        <v>0</v>
      </c>
      <c r="AK43" s="112">
        <f ca="1">IF(ISERROR(GETPIVOTDATA("Sum of 14:30",#REF!,"DATE",$Z34,"STREET NAME",$AA$34,"USER TYPE",$Z43)),0,GETPIVOTDATA("Sum of 14:30",#REF!,"DATE",$Z34,"STREET NAME",$AA$34,"USER TYPE",$Z43))</f>
        <v>0</v>
      </c>
      <c r="AL43" s="112">
        <f ca="1">IF(ISERROR(GETPIVOTDATA("Sum of 15:00",#REF!,"DATE",$Z34,"STREET NAME",$AA$34,"USER TYPE",$Z43)),0,GETPIVOTDATA("Sum of 15:00",#REF!,"DATE",$Z34,"STREET NAME",$AA$34,"USER TYPE",$Z43))</f>
        <v>0</v>
      </c>
      <c r="AM43" s="113">
        <f ca="1">IF(ISERROR(GETPIVOTDATA("Sum of 15:30",#REF!,"DATE",$Z34,"STREET NAME",$AA$34,"USER TYPE",$Z43)),0,GETPIVOTDATA("Sum of 15:30",#REF!,"DATE",$Z34,"STREET NAME",$AA$34,"USER TYPE",$Z43))</f>
        <v>0</v>
      </c>
      <c r="AN43" s="113">
        <f ca="1">IF(ISERROR(GETPIVOTDATA("Sum of 16:00",#REF!,"DATE",$Z34,"STREET NAME",$AA$34,"USER TYPE",$Z43)),0,GETPIVOTDATA("Sum of 16:00",#REF!,"DATE",$Z34,"STREET NAME",$AA$34,"USER TYPE",$Z43))</f>
        <v>0</v>
      </c>
      <c r="AO43" s="113">
        <f ca="1">IF(ISERROR(GETPIVOTDATA("Sum of 16:30",#REF!,"DATE",$Z34,"STREET NAME",$AA$34,"USER TYPE",$Z43)),0,GETPIVOTDATA("Sum of 16:30",#REF!,"DATE",$Z34,"STREET NAME",$AA$34,"USER TYPE",$Z43))</f>
        <v>0</v>
      </c>
      <c r="AP43" s="113">
        <f ca="1">IF(ISERROR(GETPIVOTDATA("Sum of 17:00",#REF!,"DATE",$Z34,"STREET NAME",$AA$34,"USER TYPE",$Z43)),0,GETPIVOTDATA("Sum of 17:00",#REF!,"DATE",$Z34,"STREET NAME",$AA$34,"USER TYPE",$Z43))</f>
        <v>0</v>
      </c>
      <c r="AQ43" s="113">
        <f ca="1">IF(ISERROR(GETPIVOTDATA("Sum of 18:00",#REF!,"DATE",$Z34,"STREET NAME",$AA$34,"USER TYPE",$Z43)),0,GETPIVOTDATA("Sum of 18:00",#REF!,"DATE",$Z34,"STREET NAME",$AA$34,"USER TYPE",$Z43))</f>
        <v>0</v>
      </c>
      <c r="AR43" s="113">
        <f ca="1">IF(ISERROR(GETPIVOTDATA("Sum of 19:00",#REF!,"DATE",$Z34,"STREET NAME",$AA$34,"USER TYPE",$Z43)),0,GETPIVOTDATA("Sum of 19:00",#REF!,"DATE",$Z34,"STREET NAME",$AA$34,"USER TYPE",$Z43))</f>
        <v>0</v>
      </c>
      <c r="AS43" s="113">
        <f ca="1">IF(ISERROR(GETPIVOTDATA("Sum of 20:00",#REF!,"DATE",$Z34,"STREET NAME",$AA$34,"USER TYPE",$Z43)),0,GETPIVOTDATA("Sum of 20:00",#REF!,"DATE",$Z34,"STREET NAME",$AA$34,"USER TYPE",$Z43))</f>
        <v>0</v>
      </c>
      <c r="AT43" s="113">
        <f ca="1">IF(ISERROR(GETPIVOTDATA("Sum of 21:00",#REF!,"DATE",$Z34,"STREET NAME",$AA$34,"USER TYPE",$Z43)),0,GETPIVOTDATA("Sum of 21:00",#REF!,"DATE",$Z34,"STREET NAME",$AA$34,"USER TYPE",$Z43))</f>
        <v>0</v>
      </c>
      <c r="AU43" s="113">
        <f ca="1">IF(ISERROR(GETPIVOTDATA("Sum of 22:00",#REF!,"DATE",$Z34,"STREET NAME",$AA$34,"USER TYPE",$Z43)),0,GETPIVOTDATA("Sum of 22:00",#REF!,"DATE",$Z34,"STREET NAME",$AA$34,"USER TYPE",$Z43))</f>
        <v>0</v>
      </c>
      <c r="AV43" s="113">
        <f ca="1">IF(ISERROR(GETPIVOTDATA("Sum of 23:00",#REF!,"DATE",$Z34,"STREET NAME",$AA$34,"USER TYPE",$Z43)),0,GETPIVOTDATA("Sum of 23:00",#REF!,"DATE",$Z34,"STREET NAME",$AA$34,"USER TYPE",$Z43))</f>
        <v>0</v>
      </c>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60"/>
      <c r="CD43" s="60"/>
      <c r="CE43" s="60"/>
      <c r="CF43" s="60"/>
      <c r="CG43" s="60"/>
      <c r="CH43" s="60"/>
      <c r="CI43" s="60"/>
      <c r="CJ43" s="60"/>
      <c r="CK43" s="60"/>
      <c r="CL43" s="60"/>
      <c r="CM43" s="60"/>
    </row>
    <row r="44" spans="25:91" x14ac:dyDescent="0.25">
      <c r="Y44" s="60"/>
      <c r="Z44" s="114" t="s">
        <v>26</v>
      </c>
      <c r="AA44" s="115" t="e">
        <f ca="1">$E$12</f>
        <v>#REF!</v>
      </c>
      <c r="AB44" s="115" t="e">
        <f t="shared" ref="AB44:AV44" ca="1" si="0">$E$12</f>
        <v>#REF!</v>
      </c>
      <c r="AC44" s="115" t="e">
        <f t="shared" ca="1" si="0"/>
        <v>#REF!</v>
      </c>
      <c r="AD44" s="115" t="e">
        <f t="shared" ca="1" si="0"/>
        <v>#REF!</v>
      </c>
      <c r="AE44" s="115" t="e">
        <f t="shared" ca="1" si="0"/>
        <v>#REF!</v>
      </c>
      <c r="AF44" s="115" t="e">
        <f t="shared" ca="1" si="0"/>
        <v>#REF!</v>
      </c>
      <c r="AG44" s="115" t="e">
        <f t="shared" ca="1" si="0"/>
        <v>#REF!</v>
      </c>
      <c r="AH44" s="115" t="e">
        <f t="shared" ca="1" si="0"/>
        <v>#REF!</v>
      </c>
      <c r="AI44" s="115" t="e">
        <f t="shared" ca="1" si="0"/>
        <v>#REF!</v>
      </c>
      <c r="AJ44" s="115" t="e">
        <f t="shared" ca="1" si="0"/>
        <v>#REF!</v>
      </c>
      <c r="AK44" s="115" t="e">
        <f t="shared" ca="1" si="0"/>
        <v>#REF!</v>
      </c>
      <c r="AL44" s="115" t="e">
        <f t="shared" ca="1" si="0"/>
        <v>#REF!</v>
      </c>
      <c r="AM44" s="116" t="e">
        <f t="shared" ca="1" si="0"/>
        <v>#REF!</v>
      </c>
      <c r="AN44" s="116" t="e">
        <f t="shared" ca="1" si="0"/>
        <v>#REF!</v>
      </c>
      <c r="AO44" s="116" t="e">
        <f t="shared" ca="1" si="0"/>
        <v>#REF!</v>
      </c>
      <c r="AP44" s="116" t="e">
        <f t="shared" ca="1" si="0"/>
        <v>#REF!</v>
      </c>
      <c r="AQ44" s="116" t="e">
        <f t="shared" ca="1" si="0"/>
        <v>#REF!</v>
      </c>
      <c r="AR44" s="116" t="e">
        <f t="shared" ca="1" si="0"/>
        <v>#REF!</v>
      </c>
      <c r="AS44" s="116" t="e">
        <f t="shared" ca="1" si="0"/>
        <v>#REF!</v>
      </c>
      <c r="AT44" s="116" t="e">
        <f t="shared" ca="1" si="0"/>
        <v>#REF!</v>
      </c>
      <c r="AU44" s="116" t="e">
        <f t="shared" ca="1" si="0"/>
        <v>#REF!</v>
      </c>
      <c r="AV44" s="116" t="e">
        <f t="shared" ca="1" si="0"/>
        <v>#REF!</v>
      </c>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row>
    <row r="45" spans="25:91" x14ac:dyDescent="0.25">
      <c r="Y45" s="60"/>
      <c r="Z45" s="114" t="s">
        <v>28</v>
      </c>
      <c r="AA45" s="115" t="e">
        <f ca="1">AA44-(SUM(AA41:AA43,AA38))</f>
        <v>#REF!</v>
      </c>
      <c r="AB45" s="115" t="e">
        <f ca="1">AB44-(SUM(AB39:AB43,AB38))</f>
        <v>#REF!</v>
      </c>
      <c r="AC45" s="115" t="e">
        <f t="shared" ref="AC45:AV45" ca="1" si="1">AC44-(SUM(AC41:AC43,AC38))</f>
        <v>#REF!</v>
      </c>
      <c r="AD45" s="115" t="e">
        <f t="shared" ca="1" si="1"/>
        <v>#REF!</v>
      </c>
      <c r="AE45" s="115" t="e">
        <f t="shared" ca="1" si="1"/>
        <v>#REF!</v>
      </c>
      <c r="AF45" s="115" t="e">
        <f t="shared" ca="1" si="1"/>
        <v>#REF!</v>
      </c>
      <c r="AG45" s="115" t="e">
        <f t="shared" ca="1" si="1"/>
        <v>#REF!</v>
      </c>
      <c r="AH45" s="115" t="e">
        <f t="shared" ca="1" si="1"/>
        <v>#REF!</v>
      </c>
      <c r="AI45" s="115" t="e">
        <f t="shared" ca="1" si="1"/>
        <v>#REF!</v>
      </c>
      <c r="AJ45" s="115" t="e">
        <f t="shared" ca="1" si="1"/>
        <v>#REF!</v>
      </c>
      <c r="AK45" s="115" t="e">
        <f t="shared" ca="1" si="1"/>
        <v>#REF!</v>
      </c>
      <c r="AL45" s="115" t="e">
        <f t="shared" ca="1" si="1"/>
        <v>#REF!</v>
      </c>
      <c r="AM45" s="116" t="e">
        <f t="shared" ca="1" si="1"/>
        <v>#REF!</v>
      </c>
      <c r="AN45" s="116" t="e">
        <f t="shared" ca="1" si="1"/>
        <v>#REF!</v>
      </c>
      <c r="AO45" s="116" t="e">
        <f t="shared" ca="1" si="1"/>
        <v>#REF!</v>
      </c>
      <c r="AP45" s="116" t="e">
        <f t="shared" ca="1" si="1"/>
        <v>#REF!</v>
      </c>
      <c r="AQ45" s="116" t="e">
        <f t="shared" ca="1" si="1"/>
        <v>#REF!</v>
      </c>
      <c r="AR45" s="116" t="e">
        <f t="shared" ca="1" si="1"/>
        <v>#REF!</v>
      </c>
      <c r="AS45" s="116" t="e">
        <f t="shared" ca="1" si="1"/>
        <v>#REF!</v>
      </c>
      <c r="AT45" s="116" t="e">
        <f t="shared" ca="1" si="1"/>
        <v>#REF!</v>
      </c>
      <c r="AU45" s="116" t="e">
        <f t="shared" ca="1" si="1"/>
        <v>#REF!</v>
      </c>
      <c r="AV45" s="116" t="e">
        <f t="shared" ca="1" si="1"/>
        <v>#REF!</v>
      </c>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row>
    <row r="46" spans="25:91" x14ac:dyDescent="0.25">
      <c r="Y46" s="60"/>
      <c r="Z46" s="117" t="s">
        <v>25</v>
      </c>
      <c r="AA46" s="118" t="s">
        <v>19</v>
      </c>
      <c r="AB46" s="118" t="s">
        <v>20</v>
      </c>
      <c r="AC46" s="118" t="s">
        <v>21</v>
      </c>
      <c r="AD46" s="118" t="s">
        <v>22</v>
      </c>
      <c r="AE46" s="118" t="s">
        <v>23</v>
      </c>
      <c r="AF46" s="118" t="s">
        <v>24</v>
      </c>
      <c r="AG46" s="114" t="s">
        <v>31</v>
      </c>
      <c r="AH46" s="114"/>
      <c r="AI46" s="114"/>
      <c r="AJ46" s="114"/>
      <c r="AK46" s="114"/>
      <c r="AL46" s="114"/>
      <c r="AM46" s="98"/>
      <c r="AN46" s="98"/>
      <c r="AO46" s="98"/>
      <c r="AP46" s="98"/>
      <c r="AQ46" s="99"/>
      <c r="AR46" s="99"/>
      <c r="AS46" s="100"/>
      <c r="AT46" s="101"/>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c r="BU46" s="60"/>
      <c r="BV46" s="60"/>
      <c r="BW46" s="60"/>
      <c r="BX46" s="60"/>
      <c r="BY46" s="60"/>
      <c r="BZ46" s="60"/>
      <c r="CA46" s="60"/>
      <c r="CB46" s="60"/>
      <c r="CC46" s="60"/>
      <c r="CD46" s="60"/>
      <c r="CE46" s="60"/>
      <c r="CF46" s="60"/>
      <c r="CG46" s="60"/>
      <c r="CH46" s="60"/>
      <c r="CI46" s="60"/>
      <c r="CJ46" s="60"/>
      <c r="CK46" s="60"/>
      <c r="CL46" s="60"/>
      <c r="CM46" s="60"/>
    </row>
    <row r="47" spans="25:91" x14ac:dyDescent="0.25">
      <c r="Y47" s="60"/>
      <c r="Z47" s="117" t="str">
        <f ca="1">C8</f>
        <v>Red Area Template</v>
      </c>
      <c r="AA47" s="112">
        <f ca="1">IF(ISERROR(GETPIVOTDATA("USER TYPE",#REF!,"DATE",$Z$34,"STREET NAME",$Z$47,"USER TYPE",AA$46)),0,GETPIVOTDATA("USER TYPE",#REF!,"DATE",$Z34,"STREET NAME",$Z$47,"USER TYPE",AA46))</f>
        <v>0</v>
      </c>
      <c r="AB47" s="112">
        <f ca="1">IF(ISERROR(GETPIVOTDATA("USER TYPE",#REF!,"DATE",$Z$34,"STREET NAME",$Z$47,"USER TYPE",AB$46)),0,GETPIVOTDATA("USER TYPE",#REF!,"DATE",$Z34,"STREET NAME",$Z$47,"USER TYPE",AB46))</f>
        <v>0</v>
      </c>
      <c r="AC47" s="112">
        <f ca="1">IF(ISERROR(GETPIVOTDATA("USER TYPE",#REF!,"DATE",$Z$34,"STREET NAME",$Z$47,"USER TYPE",AC$46)),0,GETPIVOTDATA("USER TYPE",#REF!,"DATE",$Z34,"STREET NAME",$Z$47,"USER TYPE",AC46))</f>
        <v>0</v>
      </c>
      <c r="AD47" s="112">
        <f ca="1">IF(ISERROR(GETPIVOTDATA("USER TYPE",#REF!,"DATE",$Z$34,"STREET NAME",$Z$47,"USER TYPE",AD$46)),0,GETPIVOTDATA("USER TYPE",#REF!,"DATE",$Z34,"STREET NAME",$Z$47,"USER TYPE",AD46))</f>
        <v>0</v>
      </c>
      <c r="AE47" s="112">
        <f ca="1">IF(ISERROR(GETPIVOTDATA("USER TYPE",#REF!,"DATE",$Z$34,"STREET NAME",$Z$47,"USER TYPE",AE$46)),0,GETPIVOTDATA("USER TYPE",#REF!,"DATE",$Z34,"STREET NAME",$Z$47,"USER TYPE",AE46))</f>
        <v>0</v>
      </c>
      <c r="AF47" s="112">
        <f ca="1">IF(ISERROR(GETPIVOTDATA("USER TYPE",#REF!,"DATE",$Z$34,"STREET NAME",$Z$47,"USER TYPE",AF$46)),0,GETPIVOTDATA("USER TYPE",#REF!,"DATE",$Z34,"STREET NAME",$Z$47,"USER TYPE",AF46))</f>
        <v>0</v>
      </c>
      <c r="AG47" s="115">
        <f ca="1">SUM(AA47:AF47)</f>
        <v>0</v>
      </c>
      <c r="AH47" s="114"/>
      <c r="AI47" s="114"/>
      <c r="AJ47" s="114"/>
      <c r="AK47" s="114"/>
      <c r="AL47" s="114"/>
      <c r="AM47" s="98"/>
      <c r="AN47" s="98"/>
      <c r="AO47" s="98"/>
      <c r="AP47" s="98"/>
      <c r="AQ47" s="99"/>
      <c r="AR47" s="99"/>
      <c r="AS47" s="100"/>
      <c r="AT47" s="101"/>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row>
    <row r="48" spans="25:91" x14ac:dyDescent="0.25">
      <c r="Y48" s="60"/>
      <c r="Z48" s="114"/>
      <c r="AA48" s="114"/>
      <c r="AB48" s="114"/>
      <c r="AC48" s="114"/>
      <c r="AD48" s="114"/>
      <c r="AE48" s="114"/>
      <c r="AF48" s="114"/>
      <c r="AG48" s="114"/>
      <c r="AH48" s="114"/>
      <c r="AI48" s="114"/>
      <c r="AJ48" s="114"/>
      <c r="AK48" s="114"/>
      <c r="AL48" s="114"/>
      <c r="AM48" s="98"/>
      <c r="AN48" s="98"/>
      <c r="AO48" s="98"/>
      <c r="AP48" s="98"/>
      <c r="AQ48" s="99"/>
      <c r="AR48" s="99"/>
      <c r="AS48" s="100"/>
      <c r="AT48" s="101"/>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row>
    <row r="49" spans="25:97" x14ac:dyDescent="0.25">
      <c r="Y49" s="60"/>
      <c r="Z49" s="114"/>
      <c r="AA49" s="119"/>
      <c r="AB49" s="119"/>
      <c r="AC49" s="119"/>
      <c r="AD49" s="119"/>
      <c r="AE49" s="119"/>
      <c r="AF49" s="119"/>
      <c r="AG49" s="119"/>
      <c r="AH49" s="114"/>
      <c r="AI49" s="114"/>
      <c r="AJ49" s="114"/>
      <c r="AK49" s="114"/>
      <c r="AL49" s="114"/>
      <c r="AM49" s="98"/>
      <c r="AN49" s="98"/>
      <c r="AO49" s="98"/>
      <c r="AP49" s="98"/>
      <c r="AQ49" s="99"/>
      <c r="AR49" s="99"/>
      <c r="AS49" s="100"/>
      <c r="AT49" s="101"/>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row>
    <row r="50" spans="25:97" x14ac:dyDescent="0.25">
      <c r="Y50" s="60"/>
      <c r="Z50" s="120">
        <v>43218</v>
      </c>
      <c r="AA50" s="114"/>
      <c r="AB50" s="114"/>
      <c r="AC50" s="114"/>
      <c r="AD50" s="114"/>
      <c r="AE50" s="114"/>
      <c r="AF50" s="114"/>
      <c r="AG50" s="114"/>
      <c r="AH50" s="104"/>
      <c r="AI50" s="104"/>
      <c r="AJ50" s="104"/>
      <c r="AK50" s="104"/>
      <c r="AL50" s="104"/>
      <c r="AM50" s="101"/>
      <c r="AN50" s="101"/>
      <c r="AO50" s="101"/>
      <c r="AP50" s="101"/>
      <c r="AQ50" s="100"/>
      <c r="AR50" s="100"/>
      <c r="AS50" s="100"/>
      <c r="AT50" s="101"/>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row>
    <row r="51" spans="25:97" x14ac:dyDescent="0.25">
      <c r="Y51" s="60"/>
      <c r="Z51" s="104"/>
      <c r="AA51" s="104"/>
      <c r="AB51" s="104"/>
      <c r="AC51" s="104"/>
      <c r="AD51" s="104"/>
      <c r="AE51" s="104"/>
      <c r="AF51" s="104"/>
      <c r="AG51" s="104"/>
      <c r="AH51" s="104"/>
      <c r="AI51" s="104"/>
      <c r="AJ51" s="104"/>
      <c r="AK51" s="104"/>
      <c r="AL51" s="104"/>
      <c r="AM51" s="101"/>
      <c r="AN51" s="101"/>
      <c r="AO51" s="101"/>
      <c r="AP51" s="101"/>
      <c r="AQ51" s="100"/>
      <c r="AR51" s="100"/>
      <c r="AS51" s="100"/>
      <c r="AT51" s="101"/>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A51" s="60"/>
      <c r="CB51" s="60"/>
      <c r="CC51" s="60"/>
      <c r="CD51" s="60"/>
      <c r="CE51" s="60"/>
      <c r="CF51" s="60"/>
      <c r="CG51" s="60"/>
      <c r="CH51" s="60"/>
      <c r="CI51" s="60"/>
      <c r="CJ51" s="60"/>
      <c r="CK51" s="60"/>
      <c r="CL51" s="60"/>
      <c r="CM51" s="60"/>
    </row>
    <row r="52" spans="25:97" x14ac:dyDescent="0.25">
      <c r="Y52" s="60"/>
      <c r="Z52" s="104"/>
      <c r="AA52" s="105" t="s">
        <v>17</v>
      </c>
      <c r="AB52" s="105"/>
      <c r="AC52" s="104"/>
      <c r="AD52" s="104"/>
      <c r="AE52" s="104"/>
      <c r="AF52" s="104"/>
      <c r="AG52" s="104"/>
      <c r="AH52" s="104"/>
      <c r="AI52" s="104"/>
      <c r="AJ52" s="104"/>
      <c r="AK52" s="104"/>
      <c r="AL52" s="104"/>
      <c r="AM52" s="101"/>
      <c r="AN52" s="101"/>
      <c r="AO52" s="101"/>
      <c r="AP52" s="101"/>
      <c r="AQ52" s="100"/>
      <c r="AR52" s="100"/>
      <c r="AS52" s="100"/>
      <c r="AT52" s="101"/>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60"/>
      <c r="CD52" s="60"/>
      <c r="CE52" s="60"/>
      <c r="CF52" s="60"/>
      <c r="CG52" s="60"/>
      <c r="CH52" s="60"/>
      <c r="CI52" s="60"/>
      <c r="CJ52" s="60"/>
      <c r="CK52" s="60"/>
      <c r="CL52" s="60"/>
      <c r="CM52" s="60"/>
    </row>
    <row r="53" spans="25:97" x14ac:dyDescent="0.25">
      <c r="Y53" s="60"/>
      <c r="Z53" s="106" t="s">
        <v>18</v>
      </c>
      <c r="AA53" s="107">
        <v>0.20833333333333334</v>
      </c>
      <c r="AB53" s="107">
        <v>0.25</v>
      </c>
      <c r="AC53" s="107">
        <v>0.29166666666666669</v>
      </c>
      <c r="AD53" s="107">
        <v>0.33333333333333331</v>
      </c>
      <c r="AE53" s="107">
        <v>0.375</v>
      </c>
      <c r="AF53" s="107">
        <v>0.41666666666666702</v>
      </c>
      <c r="AG53" s="107">
        <v>0.45833333333333298</v>
      </c>
      <c r="AH53" s="107">
        <v>0.5</v>
      </c>
      <c r="AI53" s="107">
        <v>0.54166666666666696</v>
      </c>
      <c r="AJ53" s="107">
        <v>0.58333333333333304</v>
      </c>
      <c r="AK53" s="107">
        <v>0.625</v>
      </c>
      <c r="AL53" s="107">
        <v>0.66666666666666663</v>
      </c>
      <c r="AM53" s="108">
        <v>0.70833333333333337</v>
      </c>
      <c r="AN53" s="108">
        <v>0.75</v>
      </c>
      <c r="AO53" s="108">
        <v>0.79166666666666663</v>
      </c>
      <c r="AP53" s="108">
        <v>0.83333333333333337</v>
      </c>
      <c r="AQ53" s="108">
        <v>0.875</v>
      </c>
      <c r="AR53" s="109">
        <v>0.91666666666666663</v>
      </c>
      <c r="AS53" s="109">
        <v>0.95833333333333337</v>
      </c>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60"/>
      <c r="CD53" s="60"/>
      <c r="CE53" s="60"/>
      <c r="CF53" s="60"/>
      <c r="CG53" s="60"/>
      <c r="CH53" s="60"/>
      <c r="CI53" s="60"/>
      <c r="CJ53" s="60"/>
      <c r="CK53" s="60"/>
      <c r="CL53" s="60"/>
      <c r="CM53" s="60"/>
      <c r="CQ53" s="20"/>
      <c r="CR53" s="20"/>
      <c r="CS53" s="20"/>
    </row>
    <row r="54" spans="25:97" x14ac:dyDescent="0.25">
      <c r="Y54" s="110"/>
      <c r="Z54" s="110" t="s">
        <v>19</v>
      </c>
      <c r="AA54" s="113">
        <f ca="1">IF(ISERROR(GETPIVOTDATA("Sum of 05:00",#REF!,"DATE",$Z50,"STREET NAME",$AA$34,"USER TYPE",$Z54)),0,GETPIVOTDATA("Sum of 05:00",#REF!,"DATE",$Z50,"STREET NAME",$AA$34,"USER TYPE",$Z54))</f>
        <v>0</v>
      </c>
      <c r="AB54" s="113">
        <f ca="1">IF(ISERROR(GETPIVOTDATA("Sum of 06:00",#REF!,"DATE",$Z50,"STREET NAME",$AA$34,"USER TYPE",$Z54)),0,GETPIVOTDATA("Sum of 06:00",#REF!,"DATE",$Z50,"STREET NAME",$AA$34,"USER TYPE",$Z54))</f>
        <v>0</v>
      </c>
      <c r="AC54" s="113">
        <f ca="1">IF(ISERROR(GETPIVOTDATA("Sum of 07:00",#REF!,"DATE",$Z50,"STREET NAME",$AA$34,"USER TYPE",$Z54)),0,GETPIVOTDATA("Sum of 07:00",#REF!,"DATE",$Z50,"STREET NAME",$AA$34,"USER TYPE",$Z54))</f>
        <v>0</v>
      </c>
      <c r="AD54" s="113">
        <f ca="1">IF(ISERROR(GETPIVOTDATA("Sum of 08:00",#REF!,"DATE",$Z50,"STREET NAME",$AA$34,"USER TYPE",$Z54)),0,GETPIVOTDATA("Sum of 08:00",#REF!,"DATE",$Z50,"STREET NAME",$AA$34,"USER TYPE",$Z54))</f>
        <v>0</v>
      </c>
      <c r="AE54" s="113">
        <f ca="1">IF(ISERROR(GETPIVOTDATA("Sum of 09:00",#REF!,"DATE",$Z50,"STREET NAME",$AA$34,"USER TYPE",$Z54)),0,GETPIVOTDATA("Sum of 09:00",#REF!,"DATE",$Z50,"STREET NAME",$AA$34,"USER TYPE",$Z54))</f>
        <v>0</v>
      </c>
      <c r="AF54" s="113">
        <f ca="1">IF(ISERROR(GETPIVOTDATA("Sum of 10:00",#REF!,"DATE",$Z50,"STREET NAME",$AA$34,"USER TYPE",$Z54)),0,GETPIVOTDATA("Sum of 10:00",#REF!,"DATE",$Z50,"STREET NAME",$AA$34,"USER TYPE",$Z54))</f>
        <v>0</v>
      </c>
      <c r="AG54" s="113">
        <f ca="1">IF(ISERROR(GETPIVOTDATA("Sum of 11:00",#REF!,"DATE",$Z50,"STREET NAME",$AA$34,"USER TYPE",$Z54)),0,GETPIVOTDATA("Sum of 11:00",#REF!,"DATE",$Z50,"STREET NAME",$AA$34,"USER TYPE",$Z54))</f>
        <v>0</v>
      </c>
      <c r="AH54" s="113">
        <f ca="1">IF(ISERROR(GETPIVOTDATA("Sum of 12:00",#REF!,"DATE",$Z50,"STREET NAME",$AA$34,"USER TYPE",$Z54)),0,GETPIVOTDATA("Sum of 12:00",#REF!,"DATE",$Z50,"STREET NAME",$AA$34,"USER TYPE",$Z54))</f>
        <v>0</v>
      </c>
      <c r="AI54" s="113">
        <f ca="1">IF(ISERROR(GETPIVOTDATA("Sum of 13:00",#REF!,"DATE",$Z50,"STREET NAME",$AA$34,"USER TYPE",$Z54)),0,GETPIVOTDATA("Sum of 13:00",#REF!,"DATE",$Z50,"STREET NAME",$AA$34,"USER TYPE",$Z54))</f>
        <v>0</v>
      </c>
      <c r="AJ54" s="113">
        <f ca="1">IF(ISERROR(GETPIVOTDATA("Sum of 14:00",#REF!,"DATE",$Z50,"STREET NAME",$AA$34,"USER TYPE",$Z54)),0,GETPIVOTDATA("Sum of 14:00",#REF!,"DATE",$Z50,"STREET NAME",$AA$34,"USER TYPE",$Z54))</f>
        <v>0</v>
      </c>
      <c r="AK54" s="113">
        <f ca="1">IF(ISERROR(GETPIVOTDATA("Sum of 15:00",#REF!,"DATE",$Z50,"STREET NAME",$AA$34,"USER TYPE",$Z54)),0,GETPIVOTDATA("Sum of 15:00",#REF!,"DATE",$Z50,"STREET NAME",$AA$34,"USER TYPE",$Z54))</f>
        <v>0</v>
      </c>
      <c r="AL54" s="113">
        <f ca="1">IF(ISERROR(GETPIVOTDATA("Sum of 16:00",#REF!,"DATE",$Z50,"STREET NAME",$AA$34,"USER TYPE",$Z54)),0,GETPIVOTDATA("Sum of 16:00",#REF!,"DATE",$Z50,"STREET NAME",$AA$34,"USER TYPE",$Z54))</f>
        <v>0</v>
      </c>
      <c r="AM54" s="113">
        <f ca="1">IF(ISERROR(GETPIVOTDATA("Sum of 17:00",#REF!,"DATE",$Z50,"STREET NAME",$AA$34,"USER TYPE",$Z54)),0,GETPIVOTDATA("Sum of 17:00",#REF!,"DATE",$Z50,"STREET NAME",$AA$34,"USER TYPE",$Z54))</f>
        <v>0</v>
      </c>
      <c r="AN54" s="113">
        <f ca="1">IF(ISERROR(GETPIVOTDATA("Sum of 18:00",#REF!,"DATE",$Z50,"STREET NAME",$AA$34,"USER TYPE",$Z54)),0,GETPIVOTDATA("Sum of 18:00",#REF!,"DATE",$Z50,"STREET NAME",$AA$34,"USER TYPE",$Z54))</f>
        <v>0</v>
      </c>
      <c r="AO54" s="113">
        <f ca="1">IF(ISERROR(GETPIVOTDATA("Sum of 19:00",#REF!,"DATE",$Z50,"STREET NAME",$AA$34,"USER TYPE",$Z54)),0,GETPIVOTDATA("Sum of 19:00",#REF!,"DATE",$Z50,"STREET NAME",$AA$34,"USER TYPE",$Z54))</f>
        <v>0</v>
      </c>
      <c r="AP54" s="113">
        <f ca="1">IF(ISERROR(GETPIVOTDATA("Sum of 20:00",#REF!,"DATE",$Z50,"STREET NAME",$AA$34,"USER TYPE",$Z54)),0,GETPIVOTDATA("Sum of 20:00",#REF!,"DATE",$Z50,"STREET NAME",$AA$34,"USER TYPE",$Z54))</f>
        <v>0</v>
      </c>
      <c r="AQ54" s="113">
        <f ca="1">IF(ISERROR(GETPIVOTDATA("Sum of 21:00",#REF!,"DATE",$Z50,"STREET NAME",$AA$34,"USER TYPE",$Z54)),0,GETPIVOTDATA("Sum of 21:00",#REF!,"DATE",$Z50,"STREET NAME",$AA$34,"USER TYPE",$Z54))</f>
        <v>0</v>
      </c>
      <c r="AR54" s="113">
        <f ca="1">IF(ISERROR(GETPIVOTDATA("Sum of 22:00",#REF!,"DATE",$Z50,"STREET NAME",$AA$34,"USER TYPE",$Z54)),0,GETPIVOTDATA("Sum of 22:00",#REF!,"DATE",$Z50,"STREET NAME",$AA$34,"USER TYPE",$Z54))</f>
        <v>0</v>
      </c>
      <c r="AS54" s="113">
        <f ca="1">IF(ISERROR(GETPIVOTDATA("Sum of 23:00",#REF!,"DATE",$Z50,"STREET NAME",$AA$34,"USER TYPE",$Z54)),0,GETPIVOTDATA("Sum of 23:00",#REF!,"DATE",$Z50,"STREET NAME",$AA$34,"USER TYPE",$Z54))</f>
        <v>0</v>
      </c>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Q54" s="20"/>
      <c r="CR54" s="20"/>
      <c r="CS54" s="20"/>
    </row>
    <row r="55" spans="25:97" x14ac:dyDescent="0.25">
      <c r="Y55" s="110"/>
      <c r="Z55" s="110" t="s">
        <v>20</v>
      </c>
      <c r="AA55" s="113">
        <f ca="1">IF(ISERROR(GETPIVOTDATA("Sum of 05:00",#REF!,"DATE",$Z50,"STREET NAME",$AA$34,"USER TYPE",$Z55)),0,GETPIVOTDATA("Sum of 05:00",#REF!,"DATE",$Z50,"STREET NAME",$AA$34,"USER TYPE",$Z55))</f>
        <v>0</v>
      </c>
      <c r="AB55" s="113">
        <f ca="1">IF(ISERROR(GETPIVOTDATA("Sum of 06:00",#REF!,"DATE",$Z50,"STREET NAME",$AA$34,"USER TYPE",$Z55)),0,GETPIVOTDATA("Sum of 06:00",#REF!,"DATE",$Z50,"STREET NAME",$AA$34,"USER TYPE",$Z55))</f>
        <v>0</v>
      </c>
      <c r="AC55" s="113">
        <f ca="1">IF(ISERROR(GETPIVOTDATA("Sum of 07:00",#REF!,"DATE",$Z50,"STREET NAME",$AA$34,"USER TYPE",$Z55)),0,GETPIVOTDATA("Sum of 07:00",#REF!,"DATE",$Z50,"STREET NAME",$AA$34,"USER TYPE",$Z55))</f>
        <v>0</v>
      </c>
      <c r="AD55" s="113">
        <f ca="1">IF(ISERROR(GETPIVOTDATA("Sum of 08:00",#REF!,"DATE",$Z50,"STREET NAME",$AA$34,"USER TYPE",$Z55)),0,GETPIVOTDATA("Sum of 08:00",#REF!,"DATE",$Z50,"STREET NAME",$AA$34,"USER TYPE",$Z55))</f>
        <v>0</v>
      </c>
      <c r="AE55" s="113">
        <f ca="1">IF(ISERROR(GETPIVOTDATA("Sum of 09:00",#REF!,"DATE",$Z50,"STREET NAME",$AA$34,"USER TYPE",$Z55)),0,GETPIVOTDATA("Sum of 09:00",#REF!,"DATE",$Z50,"STREET NAME",$AA$34,"USER TYPE",$Z55))</f>
        <v>0</v>
      </c>
      <c r="AF55" s="113">
        <f ca="1">IF(ISERROR(GETPIVOTDATA("Sum of 10:00",#REF!,"DATE",$Z50,"STREET NAME",$AA$34,"USER TYPE",$Z55)),0,GETPIVOTDATA("Sum of 10:00",#REF!,"DATE",$Z50,"STREET NAME",$AA$34,"USER TYPE",$Z55))</f>
        <v>0</v>
      </c>
      <c r="AG55" s="113">
        <f ca="1">IF(ISERROR(GETPIVOTDATA("Sum of 11:00",#REF!,"DATE",$Z50,"STREET NAME",$AA$34,"USER TYPE",$Z55)),0,GETPIVOTDATA("Sum of 11:00",#REF!,"DATE",$Z50,"STREET NAME",$AA$34,"USER TYPE",$Z55))</f>
        <v>0</v>
      </c>
      <c r="AH55" s="113">
        <f ca="1">IF(ISERROR(GETPIVOTDATA("Sum of 12:00",#REF!,"DATE",$Z50,"STREET NAME",$AA$34,"USER TYPE",$Z55)),0,GETPIVOTDATA("Sum of 12:00",#REF!,"DATE",$Z50,"STREET NAME",$AA$34,"USER TYPE",$Z55))</f>
        <v>0</v>
      </c>
      <c r="AI55" s="113">
        <f ca="1">IF(ISERROR(GETPIVOTDATA("Sum of 13:00",#REF!,"DATE",$Z50,"STREET NAME",$AA$34,"USER TYPE",$Z55)),0,GETPIVOTDATA("Sum of 13:00",#REF!,"DATE",$Z50,"STREET NAME",$AA$34,"USER TYPE",$Z55))</f>
        <v>0</v>
      </c>
      <c r="AJ55" s="113">
        <f ca="1">IF(ISERROR(GETPIVOTDATA("Sum of 14:00",#REF!,"DATE",$Z50,"STREET NAME",$AA$34,"USER TYPE",$Z55)),0,GETPIVOTDATA("Sum of 14:00",#REF!,"DATE",$Z50,"STREET NAME",$AA$34,"USER TYPE",$Z55))</f>
        <v>0</v>
      </c>
      <c r="AK55" s="113">
        <f ca="1">IF(ISERROR(GETPIVOTDATA("Sum of 15:00",#REF!,"DATE",$Z50,"STREET NAME",$AA$34,"USER TYPE",$Z55)),0,GETPIVOTDATA("Sum of 15:00",#REF!,"DATE",$Z50,"STREET NAME",$AA$34,"USER TYPE",$Z55))</f>
        <v>0</v>
      </c>
      <c r="AL55" s="113">
        <f ca="1">IF(ISERROR(GETPIVOTDATA("Sum of 16:00",#REF!,"DATE",$Z50,"STREET NAME",$AA$34,"USER TYPE",$Z55)),0,GETPIVOTDATA("Sum of 16:00",#REF!,"DATE",$Z50,"STREET NAME",$AA$34,"USER TYPE",$Z55))</f>
        <v>0</v>
      </c>
      <c r="AM55" s="113">
        <f ca="1">IF(ISERROR(GETPIVOTDATA("Sum of 17:00",#REF!,"DATE",$Z50,"STREET NAME",$AA$34,"USER TYPE",$Z55)),0,GETPIVOTDATA("Sum of 17:00",#REF!,"DATE",$Z50,"STREET NAME",$AA$34,"USER TYPE",$Z55))</f>
        <v>0</v>
      </c>
      <c r="AN55" s="113">
        <f ca="1">IF(ISERROR(GETPIVOTDATA("Sum of 18:00",#REF!,"DATE",$Z50,"STREET NAME",$AA$34,"USER TYPE",$Z55)),0,GETPIVOTDATA("Sum of 18:00",#REF!,"DATE",$Z50,"STREET NAME",$AA$34,"USER TYPE",$Z55))</f>
        <v>0</v>
      </c>
      <c r="AO55" s="113">
        <f ca="1">IF(ISERROR(GETPIVOTDATA("Sum of 19:00",#REF!,"DATE",$Z50,"STREET NAME",$AA$34,"USER TYPE",$Z55)),0,GETPIVOTDATA("Sum of 19:00",#REF!,"DATE",$Z50,"STREET NAME",$AA$34,"USER TYPE",$Z55))</f>
        <v>0</v>
      </c>
      <c r="AP55" s="113">
        <f ca="1">IF(ISERROR(GETPIVOTDATA("Sum of 20:00",#REF!,"DATE",$Z50,"STREET NAME",$AA$34,"USER TYPE",$Z55)),0,GETPIVOTDATA("Sum of 20:00",#REF!,"DATE",$Z50,"STREET NAME",$AA$34,"USER TYPE",$Z55))</f>
        <v>0</v>
      </c>
      <c r="AQ55" s="113">
        <f ca="1">IF(ISERROR(GETPIVOTDATA("Sum of 21:00",#REF!,"DATE",$Z50,"STREET NAME",$AA$34,"USER TYPE",$Z55)),0,GETPIVOTDATA("Sum of 21:00",#REF!,"DATE",$Z50,"STREET NAME",$AA$34,"USER TYPE",$Z55))</f>
        <v>0</v>
      </c>
      <c r="AR55" s="113">
        <f ca="1">IF(ISERROR(GETPIVOTDATA("Sum of 22:00",#REF!,"DATE",$Z50,"STREET NAME",$AA$34,"USER TYPE",$Z55)),0,GETPIVOTDATA("Sum of 22:00",#REF!,"DATE",$Z50,"STREET NAME",$AA$34,"USER TYPE",$Z55))</f>
        <v>0</v>
      </c>
      <c r="AS55" s="113">
        <f ca="1">IF(ISERROR(GETPIVOTDATA("Sum of 23:00",#REF!,"DATE",$Z50,"STREET NAME",$AA$34,"USER TYPE",$Z55)),0,GETPIVOTDATA("Sum of 23:00",#REF!,"DATE",$Z50,"STREET NAME",$AA$34,"USER TYPE",$Z55))</f>
        <v>0</v>
      </c>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60"/>
      <c r="CD55" s="60"/>
      <c r="CE55" s="60"/>
      <c r="CF55" s="60"/>
      <c r="CG55" s="60"/>
      <c r="CH55" s="60"/>
      <c r="CI55" s="60"/>
      <c r="CJ55" s="60"/>
      <c r="CK55" s="60"/>
      <c r="CL55" s="60"/>
      <c r="CM55" s="60"/>
      <c r="CQ55" s="20"/>
      <c r="CR55" s="20"/>
      <c r="CS55" s="20"/>
    </row>
    <row r="56" spans="25:97" x14ac:dyDescent="0.25">
      <c r="Y56" s="110"/>
      <c r="Z56" s="110" t="s">
        <v>21</v>
      </c>
      <c r="AA56" s="113">
        <f ca="1">IF(ISERROR(GETPIVOTDATA("Sum of 05:00",#REF!,"DATE",$Z50,"STREET NAME",$AA$34,"USER TYPE",$Z56)),0,GETPIVOTDATA("Sum of 05:00",#REF!,"DATE",$Z50,"STREET NAME",$AA$34,"USER TYPE",$Z56))</f>
        <v>0</v>
      </c>
      <c r="AB56" s="113">
        <f ca="1">IF(ISERROR(GETPIVOTDATA("Sum of 06:00",#REF!,"DATE",$Z50,"STREET NAME",$AA$34,"USER TYPE",$Z56)),0,GETPIVOTDATA("Sum of 06:00",#REF!,"DATE",$Z50,"STREET NAME",$AA$34,"USER TYPE",$Z56))</f>
        <v>0</v>
      </c>
      <c r="AC56" s="113">
        <f ca="1">IF(ISERROR(GETPIVOTDATA("Sum of 07:00",#REF!,"DATE",$Z50,"STREET NAME",$AA$34,"USER TYPE",$Z56)),0,GETPIVOTDATA("Sum of 07:00",#REF!,"DATE",$Z50,"STREET NAME",$AA$34,"USER TYPE",$Z56))</f>
        <v>0</v>
      </c>
      <c r="AD56" s="113">
        <f ca="1">IF(ISERROR(GETPIVOTDATA("Sum of 08:00",#REF!,"DATE",$Z50,"STREET NAME",$AA$34,"USER TYPE",$Z56)),0,GETPIVOTDATA("Sum of 08:00",#REF!,"DATE",$Z50,"STREET NAME",$AA$34,"USER TYPE",$Z56))</f>
        <v>0</v>
      </c>
      <c r="AE56" s="113">
        <f ca="1">IF(ISERROR(GETPIVOTDATA("Sum of 09:00",#REF!,"DATE",$Z50,"STREET NAME",$AA$34,"USER TYPE",$Z56)),0,GETPIVOTDATA("Sum of 09:00",#REF!,"DATE",$Z50,"STREET NAME",$AA$34,"USER TYPE",$Z56))</f>
        <v>0</v>
      </c>
      <c r="AF56" s="113">
        <f ca="1">IF(ISERROR(GETPIVOTDATA("Sum of 10:00",#REF!,"DATE",$Z50,"STREET NAME",$AA$34,"USER TYPE",$Z56)),0,GETPIVOTDATA("Sum of 10:00",#REF!,"DATE",$Z50,"STREET NAME",$AA$34,"USER TYPE",$Z56))</f>
        <v>0</v>
      </c>
      <c r="AG56" s="113">
        <f ca="1">IF(ISERROR(GETPIVOTDATA("Sum of 11:00",#REF!,"DATE",$Z50,"STREET NAME",$AA$34,"USER TYPE",$Z56)),0,GETPIVOTDATA("Sum of 11:00",#REF!,"DATE",$Z50,"STREET NAME",$AA$34,"USER TYPE",$Z56))</f>
        <v>0</v>
      </c>
      <c r="AH56" s="113">
        <f ca="1">IF(ISERROR(GETPIVOTDATA("Sum of 12:00",#REF!,"DATE",$Z50,"STREET NAME",$AA$34,"USER TYPE",$Z56)),0,GETPIVOTDATA("Sum of 12:00",#REF!,"DATE",$Z50,"STREET NAME",$AA$34,"USER TYPE",$Z56))</f>
        <v>0</v>
      </c>
      <c r="AI56" s="113">
        <f ca="1">IF(ISERROR(GETPIVOTDATA("Sum of 13:00",#REF!,"DATE",$Z50,"STREET NAME",$AA$34,"USER TYPE",$Z56)),0,GETPIVOTDATA("Sum of 13:00",#REF!,"DATE",$Z50,"STREET NAME",$AA$34,"USER TYPE",$Z56))</f>
        <v>0</v>
      </c>
      <c r="AJ56" s="113">
        <f ca="1">IF(ISERROR(GETPIVOTDATA("Sum of 14:00",#REF!,"DATE",$Z50,"STREET NAME",$AA$34,"USER TYPE",$Z56)),0,GETPIVOTDATA("Sum of 14:00",#REF!,"DATE",$Z50,"STREET NAME",$AA$34,"USER TYPE",$Z56))</f>
        <v>0</v>
      </c>
      <c r="AK56" s="113">
        <f ca="1">IF(ISERROR(GETPIVOTDATA("Sum of 15:00",#REF!,"DATE",$Z50,"STREET NAME",$AA$34,"USER TYPE",$Z56)),0,GETPIVOTDATA("Sum of 15:00",#REF!,"DATE",$Z50,"STREET NAME",$AA$34,"USER TYPE",$Z56))</f>
        <v>0</v>
      </c>
      <c r="AL56" s="113">
        <f ca="1">IF(ISERROR(GETPIVOTDATA("Sum of 16:00",#REF!,"DATE",$Z50,"STREET NAME",$AA$34,"USER TYPE",$Z56)),0,GETPIVOTDATA("Sum of 16:00",#REF!,"DATE",$Z50,"STREET NAME",$AA$34,"USER TYPE",$Z56))</f>
        <v>0</v>
      </c>
      <c r="AM56" s="113">
        <f ca="1">IF(ISERROR(GETPIVOTDATA("Sum of 17:00",#REF!,"DATE",$Z50,"STREET NAME",$AA$34,"USER TYPE",$Z56)),0,GETPIVOTDATA("Sum of 17:00",#REF!,"DATE",$Z50,"STREET NAME",$AA$34,"USER TYPE",$Z56))</f>
        <v>0</v>
      </c>
      <c r="AN56" s="113">
        <f ca="1">IF(ISERROR(GETPIVOTDATA("Sum of 18:00",#REF!,"DATE",$Z50,"STREET NAME",$AA$34,"USER TYPE",$Z56)),0,GETPIVOTDATA("Sum of 18:00",#REF!,"DATE",$Z50,"STREET NAME",$AA$34,"USER TYPE",$Z56))</f>
        <v>0</v>
      </c>
      <c r="AO56" s="113">
        <f ca="1">IF(ISERROR(GETPIVOTDATA("Sum of 19:00",#REF!,"DATE",$Z50,"STREET NAME",$AA$34,"USER TYPE",$Z56)),0,GETPIVOTDATA("Sum of 19:00",#REF!,"DATE",$Z50,"STREET NAME",$AA$34,"USER TYPE",$Z56))</f>
        <v>0</v>
      </c>
      <c r="AP56" s="113">
        <f ca="1">IF(ISERROR(GETPIVOTDATA("Sum of 20:00",#REF!,"DATE",$Z50,"STREET NAME",$AA$34,"USER TYPE",$Z56)),0,GETPIVOTDATA("Sum of 20:00",#REF!,"DATE",$Z50,"STREET NAME",$AA$34,"USER TYPE",$Z56))</f>
        <v>0</v>
      </c>
      <c r="AQ56" s="113">
        <f ca="1">IF(ISERROR(GETPIVOTDATA("Sum of 21:00",#REF!,"DATE",$Z50,"STREET NAME",$AA$34,"USER TYPE",$Z56)),0,GETPIVOTDATA("Sum of 21:00",#REF!,"DATE",$Z50,"STREET NAME",$AA$34,"USER TYPE",$Z56))</f>
        <v>0</v>
      </c>
      <c r="AR56" s="113">
        <f ca="1">IF(ISERROR(GETPIVOTDATA("Sum of 22:00",#REF!,"DATE",$Z50,"STREET NAME",$AA$34,"USER TYPE",$Z56)),0,GETPIVOTDATA("Sum of 22:00",#REF!,"DATE",$Z50,"STREET NAME",$AA$34,"USER TYPE",$Z56))</f>
        <v>0</v>
      </c>
      <c r="AS56" s="113">
        <f ca="1">IF(ISERROR(GETPIVOTDATA("Sum of 23:00",#REF!,"DATE",$Z50,"STREET NAME",$AA$34,"USER TYPE",$Z56)),0,GETPIVOTDATA("Sum of 23:00",#REF!,"DATE",$Z50,"STREET NAME",$AA$34,"USER TYPE",$Z56))</f>
        <v>0</v>
      </c>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Q56" s="20"/>
      <c r="CR56" s="20"/>
      <c r="CS56" s="20"/>
    </row>
    <row r="57" spans="25:97" x14ac:dyDescent="0.25">
      <c r="Y57" s="110"/>
      <c r="Z57" s="110" t="s">
        <v>22</v>
      </c>
      <c r="AA57" s="113">
        <f ca="1">IF(ISERROR(GETPIVOTDATA("Sum of 05:00",#REF!,"DATE",$Z50,"STREET NAME",$AA$34,"USER TYPE",$Z57)),0,GETPIVOTDATA("Sum of 05:00",#REF!,"DATE",$Z50,"STREET NAME",$AA$34,"USER TYPE",$Z57))</f>
        <v>0</v>
      </c>
      <c r="AB57" s="113">
        <f ca="1">IF(ISERROR(GETPIVOTDATA("Sum of 06:00",#REF!,"DATE",$Z50,"STREET NAME",$AA$34,"USER TYPE",$Z57)),0,GETPIVOTDATA("Sum of 06:00",#REF!,"DATE",$Z50,"STREET NAME",$AA$34,"USER TYPE",$Z57))</f>
        <v>0</v>
      </c>
      <c r="AC57" s="113">
        <f ca="1">IF(ISERROR(GETPIVOTDATA("Sum of 07:00",#REF!,"DATE",$Z50,"STREET NAME",$AA$34,"USER TYPE",$Z57)),0,GETPIVOTDATA("Sum of 07:00",#REF!,"DATE",$Z50,"STREET NAME",$AA$34,"USER TYPE",$Z57))</f>
        <v>0</v>
      </c>
      <c r="AD57" s="113">
        <f ca="1">IF(ISERROR(GETPIVOTDATA("Sum of 08:00",#REF!,"DATE",$Z50,"STREET NAME",$AA$34,"USER TYPE",$Z57)),0,GETPIVOTDATA("Sum of 08:00",#REF!,"DATE",$Z50,"STREET NAME",$AA$34,"USER TYPE",$Z57))</f>
        <v>0</v>
      </c>
      <c r="AE57" s="113">
        <f ca="1">IF(ISERROR(GETPIVOTDATA("Sum of 09:00",#REF!,"DATE",$Z50,"STREET NAME",$AA$34,"USER TYPE",$Z57)),0,GETPIVOTDATA("Sum of 09:00",#REF!,"DATE",$Z50,"STREET NAME",$AA$34,"USER TYPE",$Z57))</f>
        <v>0</v>
      </c>
      <c r="AF57" s="113">
        <f ca="1">IF(ISERROR(GETPIVOTDATA("Sum of 10:00",#REF!,"DATE",$Z50,"STREET NAME",$AA$34,"USER TYPE",$Z57)),0,GETPIVOTDATA("Sum of 10:00",#REF!,"DATE",$Z50,"STREET NAME",$AA$34,"USER TYPE",$Z57))</f>
        <v>0</v>
      </c>
      <c r="AG57" s="113">
        <f ca="1">IF(ISERROR(GETPIVOTDATA("Sum of 11:00",#REF!,"DATE",$Z50,"STREET NAME",$AA$34,"USER TYPE",$Z57)),0,GETPIVOTDATA("Sum of 11:00",#REF!,"DATE",$Z50,"STREET NAME",$AA$34,"USER TYPE",$Z57))</f>
        <v>0</v>
      </c>
      <c r="AH57" s="113">
        <f ca="1">IF(ISERROR(GETPIVOTDATA("Sum of 12:00",#REF!,"DATE",$Z50,"STREET NAME",$AA$34,"USER TYPE",$Z57)),0,GETPIVOTDATA("Sum of 12:00",#REF!,"DATE",$Z50,"STREET NAME",$AA$34,"USER TYPE",$Z57))</f>
        <v>0</v>
      </c>
      <c r="AI57" s="113">
        <f ca="1">IF(ISERROR(GETPIVOTDATA("Sum of 13:00",#REF!,"DATE",$Z50,"STREET NAME",$AA$34,"USER TYPE",$Z57)),0,GETPIVOTDATA("Sum of 13:00",#REF!,"DATE",$Z50,"STREET NAME",$AA$34,"USER TYPE",$Z57))</f>
        <v>0</v>
      </c>
      <c r="AJ57" s="113">
        <f ca="1">IF(ISERROR(GETPIVOTDATA("Sum of 14:00",#REF!,"DATE",$Z50,"STREET NAME",$AA$34,"USER TYPE",$Z57)),0,GETPIVOTDATA("Sum of 14:00",#REF!,"DATE",$Z50,"STREET NAME",$AA$34,"USER TYPE",$Z57))</f>
        <v>0</v>
      </c>
      <c r="AK57" s="113">
        <f ca="1">IF(ISERROR(GETPIVOTDATA("Sum of 15:00",#REF!,"DATE",$Z50,"STREET NAME",$AA$34,"USER TYPE",$Z57)),0,GETPIVOTDATA("Sum of 15:00",#REF!,"DATE",$Z50,"STREET NAME",$AA$34,"USER TYPE",$Z57))</f>
        <v>0</v>
      </c>
      <c r="AL57" s="113">
        <f ca="1">IF(ISERROR(GETPIVOTDATA("Sum of 16:00",#REF!,"DATE",$Z50,"STREET NAME",$AA$34,"USER TYPE",$Z57)),0,GETPIVOTDATA("Sum of 16:00",#REF!,"DATE",$Z50,"STREET NAME",$AA$34,"USER TYPE",$Z57))</f>
        <v>0</v>
      </c>
      <c r="AM57" s="113">
        <f ca="1">IF(ISERROR(GETPIVOTDATA("Sum of 17:00",#REF!,"DATE",$Z50,"STREET NAME",$AA$34,"USER TYPE",$Z57)),0,GETPIVOTDATA("Sum of 17:00",#REF!,"DATE",$Z50,"STREET NAME",$AA$34,"USER TYPE",$Z57))</f>
        <v>0</v>
      </c>
      <c r="AN57" s="113">
        <f ca="1">IF(ISERROR(GETPIVOTDATA("Sum of 18:00",#REF!,"DATE",$Z50,"STREET NAME",$AA$34,"USER TYPE",$Z57)),0,GETPIVOTDATA("Sum of 18:00",#REF!,"DATE",$Z50,"STREET NAME",$AA$34,"USER TYPE",$Z57))</f>
        <v>0</v>
      </c>
      <c r="AO57" s="113">
        <f ca="1">IF(ISERROR(GETPIVOTDATA("Sum of 19:00",#REF!,"DATE",$Z50,"STREET NAME",$AA$34,"USER TYPE",$Z57)),0,GETPIVOTDATA("Sum of 19:00",#REF!,"DATE",$Z50,"STREET NAME",$AA$34,"USER TYPE",$Z57))</f>
        <v>0</v>
      </c>
      <c r="AP57" s="113">
        <f ca="1">IF(ISERROR(GETPIVOTDATA("Sum of 20:00",#REF!,"DATE",$Z50,"STREET NAME",$AA$34,"USER TYPE",$Z57)),0,GETPIVOTDATA("Sum of 20:00",#REF!,"DATE",$Z50,"STREET NAME",$AA$34,"USER TYPE",$Z57))</f>
        <v>0</v>
      </c>
      <c r="AQ57" s="113">
        <f ca="1">IF(ISERROR(GETPIVOTDATA("Sum of 21:00",#REF!,"DATE",$Z50,"STREET NAME",$AA$34,"USER TYPE",$Z57)),0,GETPIVOTDATA("Sum of 21:00",#REF!,"DATE",$Z50,"STREET NAME",$AA$34,"USER TYPE",$Z57))</f>
        <v>0</v>
      </c>
      <c r="AR57" s="113">
        <f ca="1">IF(ISERROR(GETPIVOTDATA("Sum of 22:00",#REF!,"DATE",$Z50,"STREET NAME",$AA$34,"USER TYPE",$Z57)),0,GETPIVOTDATA("Sum of 22:00",#REF!,"DATE",$Z50,"STREET NAME",$AA$34,"USER TYPE",$Z57))</f>
        <v>0</v>
      </c>
      <c r="AS57" s="113">
        <f ca="1">IF(ISERROR(GETPIVOTDATA("Sum of 23:00",#REF!,"DATE",$Z50,"STREET NAME",$AA$34,"USER TYPE",$Z57)),0,GETPIVOTDATA("Sum of 23:00",#REF!,"DATE",$Z50,"STREET NAME",$AA$34,"USER TYPE",$Z57))</f>
        <v>0</v>
      </c>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A57" s="60"/>
      <c r="CB57" s="60"/>
      <c r="CC57" s="60"/>
      <c r="CD57" s="60"/>
      <c r="CE57" s="60"/>
      <c r="CF57" s="60"/>
      <c r="CG57" s="60"/>
      <c r="CH57" s="60"/>
      <c r="CI57" s="60"/>
      <c r="CJ57" s="60"/>
      <c r="CK57" s="60"/>
      <c r="CL57" s="60"/>
      <c r="CM57" s="60"/>
      <c r="CQ57" s="20"/>
      <c r="CR57" s="20"/>
      <c r="CS57" s="20"/>
    </row>
    <row r="58" spans="25:97" x14ac:dyDescent="0.25">
      <c r="Y58" s="110"/>
      <c r="Z58" s="110" t="s">
        <v>23</v>
      </c>
      <c r="AA58" s="113">
        <f ca="1">IF(ISERROR(GETPIVOTDATA("Sum of 05:00",#REF!,"DATE",$Z50,"STREET NAME",$AA$34,"USER TYPE",$Z58)),0,GETPIVOTDATA("Sum of 05:00",#REF!,"DATE",$Z50,"STREET NAME",$AA$34,"USER TYPE",$Z58))</f>
        <v>0</v>
      </c>
      <c r="AB58" s="113">
        <f ca="1">IF(ISERROR(GETPIVOTDATA("Sum of 06:00",#REF!,"DATE",$Z50,"STREET NAME",$AA$34,"USER TYPE",$Z58)),0,GETPIVOTDATA("Sum of 06:00",#REF!,"DATE",$Z50,"STREET NAME",$AA$34,"USER TYPE",$Z58))</f>
        <v>0</v>
      </c>
      <c r="AC58" s="113">
        <f ca="1">IF(ISERROR(GETPIVOTDATA("Sum of 07:00",#REF!,"DATE",$Z50,"STREET NAME",$AA$34,"USER TYPE",$Z58)),0,GETPIVOTDATA("Sum of 07:00",#REF!,"DATE",$Z50,"STREET NAME",$AA$34,"USER TYPE",$Z58))</f>
        <v>0</v>
      </c>
      <c r="AD58" s="113">
        <f ca="1">IF(ISERROR(GETPIVOTDATA("Sum of 08:00",#REF!,"DATE",$Z50,"STREET NAME",$AA$34,"USER TYPE",$Z58)),0,GETPIVOTDATA("Sum of 08:00",#REF!,"DATE",$Z50,"STREET NAME",$AA$34,"USER TYPE",$Z58))</f>
        <v>0</v>
      </c>
      <c r="AE58" s="113">
        <f ca="1">IF(ISERROR(GETPIVOTDATA("Sum of 09:00",#REF!,"DATE",$Z50,"STREET NAME",$AA$34,"USER TYPE",$Z58)),0,GETPIVOTDATA("Sum of 09:00",#REF!,"DATE",$Z50,"STREET NAME",$AA$34,"USER TYPE",$Z58))</f>
        <v>0</v>
      </c>
      <c r="AF58" s="113">
        <f ca="1">IF(ISERROR(GETPIVOTDATA("Sum of 10:00",#REF!,"DATE",$Z50,"STREET NAME",$AA$34,"USER TYPE",$Z58)),0,GETPIVOTDATA("Sum of 10:00",#REF!,"DATE",$Z50,"STREET NAME",$AA$34,"USER TYPE",$Z58))</f>
        <v>0</v>
      </c>
      <c r="AG58" s="113">
        <f ca="1">IF(ISERROR(GETPIVOTDATA("Sum of 11:00",#REF!,"DATE",$Z50,"STREET NAME",$AA$34,"USER TYPE",$Z58)),0,GETPIVOTDATA("Sum of 11:00",#REF!,"DATE",$Z50,"STREET NAME",$AA$34,"USER TYPE",$Z58))</f>
        <v>0</v>
      </c>
      <c r="AH58" s="113">
        <f ca="1">IF(ISERROR(GETPIVOTDATA("Sum of 12:00",#REF!,"DATE",$Z50,"STREET NAME",$AA$34,"USER TYPE",$Z58)),0,GETPIVOTDATA("Sum of 12:00",#REF!,"DATE",$Z50,"STREET NAME",$AA$34,"USER TYPE",$Z58))</f>
        <v>0</v>
      </c>
      <c r="AI58" s="113">
        <f ca="1">IF(ISERROR(GETPIVOTDATA("Sum of 13:00",#REF!,"DATE",$Z50,"STREET NAME",$AA$34,"USER TYPE",$Z58)),0,GETPIVOTDATA("Sum of 13:00",#REF!,"DATE",$Z50,"STREET NAME",$AA$34,"USER TYPE",$Z58))</f>
        <v>0</v>
      </c>
      <c r="AJ58" s="113">
        <f ca="1">IF(ISERROR(GETPIVOTDATA("Sum of 14:00",#REF!,"DATE",$Z50,"STREET NAME",$AA$34,"USER TYPE",$Z58)),0,GETPIVOTDATA("Sum of 14:00",#REF!,"DATE",$Z50,"STREET NAME",$AA$34,"USER TYPE",$Z58))</f>
        <v>0</v>
      </c>
      <c r="AK58" s="113">
        <f ca="1">IF(ISERROR(GETPIVOTDATA("Sum of 15:00",#REF!,"DATE",$Z50,"STREET NAME",$AA$34,"USER TYPE",$Z58)),0,GETPIVOTDATA("Sum of 15:00",#REF!,"DATE",$Z50,"STREET NAME",$AA$34,"USER TYPE",$Z58))</f>
        <v>0</v>
      </c>
      <c r="AL58" s="113">
        <f ca="1">IF(ISERROR(GETPIVOTDATA("Sum of 16:00",#REF!,"DATE",$Z50,"STREET NAME",$AA$34,"USER TYPE",$Z58)),0,GETPIVOTDATA("Sum of 16:00",#REF!,"DATE",$Z50,"STREET NAME",$AA$34,"USER TYPE",$Z58))</f>
        <v>0</v>
      </c>
      <c r="AM58" s="113">
        <f ca="1">IF(ISERROR(GETPIVOTDATA("Sum of 17:00",#REF!,"DATE",$Z50,"STREET NAME",$AA$34,"USER TYPE",$Z58)),0,GETPIVOTDATA("Sum of 17:00",#REF!,"DATE",$Z50,"STREET NAME",$AA$34,"USER TYPE",$Z58))</f>
        <v>0</v>
      </c>
      <c r="AN58" s="113">
        <f ca="1">IF(ISERROR(GETPIVOTDATA("Sum of 18:00",#REF!,"DATE",$Z50,"STREET NAME",$AA$34,"USER TYPE",$Z58)),0,GETPIVOTDATA("Sum of 18:00",#REF!,"DATE",$Z50,"STREET NAME",$AA$34,"USER TYPE",$Z58))</f>
        <v>0</v>
      </c>
      <c r="AO58" s="113">
        <f ca="1">IF(ISERROR(GETPIVOTDATA("Sum of 19:00",#REF!,"DATE",$Z50,"STREET NAME",$AA$34,"USER TYPE",$Z58)),0,GETPIVOTDATA("Sum of 19:00",#REF!,"DATE",$Z50,"STREET NAME",$AA$34,"USER TYPE",$Z58))</f>
        <v>0</v>
      </c>
      <c r="AP58" s="113">
        <f ca="1">IF(ISERROR(GETPIVOTDATA("Sum of 20:00",#REF!,"DATE",$Z50,"STREET NAME",$AA$34,"USER TYPE",$Z58)),0,GETPIVOTDATA("Sum of 20:00",#REF!,"DATE",$Z50,"STREET NAME",$AA$34,"USER TYPE",$Z58))</f>
        <v>0</v>
      </c>
      <c r="AQ58" s="113">
        <f ca="1">IF(ISERROR(GETPIVOTDATA("Sum of 21:00",#REF!,"DATE",$Z50,"STREET NAME",$AA$34,"USER TYPE",$Z58)),0,GETPIVOTDATA("Sum of 21:00",#REF!,"DATE",$Z50,"STREET NAME",$AA$34,"USER TYPE",$Z58))</f>
        <v>0</v>
      </c>
      <c r="AR58" s="113">
        <f ca="1">IF(ISERROR(GETPIVOTDATA("Sum of 22:00",#REF!,"DATE",$Z50,"STREET NAME",$AA$34,"USER TYPE",$Z58)),0,GETPIVOTDATA("Sum of 22:00",#REF!,"DATE",$Z50,"STREET NAME",$AA$34,"USER TYPE",$Z58))</f>
        <v>0</v>
      </c>
      <c r="AS58" s="113">
        <f ca="1">IF(ISERROR(GETPIVOTDATA("Sum of 23:00",#REF!,"DATE",$Z50,"STREET NAME",$AA$34,"USER TYPE",$Z58)),0,GETPIVOTDATA("Sum of 23:00",#REF!,"DATE",$Z50,"STREET NAME",$AA$34,"USER TYPE",$Z58))</f>
        <v>0</v>
      </c>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Q58" s="20"/>
      <c r="CR58" s="20"/>
      <c r="CS58" s="20"/>
    </row>
    <row r="59" spans="25:97" x14ac:dyDescent="0.25">
      <c r="Y59" s="110"/>
      <c r="Z59" s="110" t="s">
        <v>24</v>
      </c>
      <c r="AA59" s="113">
        <f ca="1">IF(ISERROR(GETPIVOTDATA("Sum of 05:00",#REF!,"DATE",$Z50,"STREET NAME",$AA$34,"USER TYPE",$Z59)),0,GETPIVOTDATA("Sum of 05:00",#REF!,"DATE",$Z50,"STREET NAME",$AA$34,"USER TYPE",$Z59))</f>
        <v>0</v>
      </c>
      <c r="AB59" s="113">
        <f ca="1">IF(ISERROR(GETPIVOTDATA("Sum of 06:00",#REF!,"DATE",$Z50,"STREET NAME",$AA$34,"USER TYPE",$Z59)),0,GETPIVOTDATA("Sum of 06:00",#REF!,"DATE",$Z50,"STREET NAME",$AA$34,"USER TYPE",$Z59))</f>
        <v>0</v>
      </c>
      <c r="AC59" s="113">
        <f ca="1">IF(ISERROR(GETPIVOTDATA("Sum of 07:00",#REF!,"DATE",$Z50,"STREET NAME",$AA$34,"USER TYPE",$Z59)),0,GETPIVOTDATA("Sum of 07:00",#REF!,"DATE",$Z50,"STREET NAME",$AA$34,"USER TYPE",$Z59))</f>
        <v>0</v>
      </c>
      <c r="AD59" s="113">
        <f ca="1">IF(ISERROR(GETPIVOTDATA("Sum of 08:00",#REF!,"DATE",$Z50,"STREET NAME",$AA$34,"USER TYPE",$Z59)),0,GETPIVOTDATA("Sum of 08:00",#REF!,"DATE",$Z50,"STREET NAME",$AA$34,"USER TYPE",$Z59))</f>
        <v>0</v>
      </c>
      <c r="AE59" s="113">
        <f ca="1">IF(ISERROR(GETPIVOTDATA("Sum of 09:00",#REF!,"DATE",$Z50,"STREET NAME",$AA$34,"USER TYPE",$Z59)),0,GETPIVOTDATA("Sum of 09:00",#REF!,"DATE",$Z50,"STREET NAME",$AA$34,"USER TYPE",$Z59))</f>
        <v>0</v>
      </c>
      <c r="AF59" s="113">
        <f ca="1">IF(ISERROR(GETPIVOTDATA("Sum of 10:00",#REF!,"DATE",$Z50,"STREET NAME",$AA$34,"USER TYPE",$Z59)),0,GETPIVOTDATA("Sum of 10:00",#REF!,"DATE",$Z50,"STREET NAME",$AA$34,"USER TYPE",$Z59))</f>
        <v>0</v>
      </c>
      <c r="AG59" s="113">
        <f ca="1">IF(ISERROR(GETPIVOTDATA("Sum of 11:00",#REF!,"DATE",$Z50,"STREET NAME",$AA$34,"USER TYPE",$Z59)),0,GETPIVOTDATA("Sum of 11:00",#REF!,"DATE",$Z50,"STREET NAME",$AA$34,"USER TYPE",$Z59))</f>
        <v>0</v>
      </c>
      <c r="AH59" s="113">
        <f ca="1">IF(ISERROR(GETPIVOTDATA("Sum of 12:00",#REF!,"DATE",$Z50,"STREET NAME",$AA$34,"USER TYPE",$Z59)),0,GETPIVOTDATA("Sum of 12:00",#REF!,"DATE",$Z50,"STREET NAME",$AA$34,"USER TYPE",$Z59))</f>
        <v>0</v>
      </c>
      <c r="AI59" s="113">
        <f ca="1">IF(ISERROR(GETPIVOTDATA("Sum of 13:00",#REF!,"DATE",$Z50,"STREET NAME",$AA$34,"USER TYPE",$Z59)),0,GETPIVOTDATA("Sum of 13:00",#REF!,"DATE",$Z50,"STREET NAME",$AA$34,"USER TYPE",$Z59))</f>
        <v>0</v>
      </c>
      <c r="AJ59" s="113">
        <f ca="1">IF(ISERROR(GETPIVOTDATA("Sum of 14:00",#REF!,"DATE",$Z50,"STREET NAME",$AA$34,"USER TYPE",$Z59)),0,GETPIVOTDATA("Sum of 14:00",#REF!,"DATE",$Z50,"STREET NAME",$AA$34,"USER TYPE",$Z59))</f>
        <v>0</v>
      </c>
      <c r="AK59" s="113">
        <f ca="1">IF(ISERROR(GETPIVOTDATA("Sum of 15:00",#REF!,"DATE",$Z50,"STREET NAME",$AA$34,"USER TYPE",$Z59)),0,GETPIVOTDATA("Sum of 15:00",#REF!,"DATE",$Z50,"STREET NAME",$AA$34,"USER TYPE",$Z59))</f>
        <v>0</v>
      </c>
      <c r="AL59" s="113">
        <f ca="1">IF(ISERROR(GETPIVOTDATA("Sum of 16:00",#REF!,"DATE",$Z50,"STREET NAME",$AA$34,"USER TYPE",$Z59)),0,GETPIVOTDATA("Sum of 16:00",#REF!,"DATE",$Z50,"STREET NAME",$AA$34,"USER TYPE",$Z59))</f>
        <v>0</v>
      </c>
      <c r="AM59" s="113">
        <f ca="1">IF(ISERROR(GETPIVOTDATA("Sum of 17:00",#REF!,"DATE",$Z50,"STREET NAME",$AA$34,"USER TYPE",$Z59)),0,GETPIVOTDATA("Sum of 17:00",#REF!,"DATE",$Z50,"STREET NAME",$AA$34,"USER TYPE",$Z59))</f>
        <v>0</v>
      </c>
      <c r="AN59" s="113">
        <f ca="1">IF(ISERROR(GETPIVOTDATA("Sum of 18:00",#REF!,"DATE",$Z50,"STREET NAME",$AA$34,"USER TYPE",$Z59)),0,GETPIVOTDATA("Sum of 18:00",#REF!,"DATE",$Z50,"STREET NAME",$AA$34,"USER TYPE",$Z59))</f>
        <v>0</v>
      </c>
      <c r="AO59" s="113">
        <f ca="1">IF(ISERROR(GETPIVOTDATA("Sum of 19:00",#REF!,"DATE",$Z50,"STREET NAME",$AA$34,"USER TYPE",$Z59)),0,GETPIVOTDATA("Sum of 19:00",#REF!,"DATE",$Z50,"STREET NAME",$AA$34,"USER TYPE",$Z59))</f>
        <v>0</v>
      </c>
      <c r="AP59" s="113">
        <f ca="1">IF(ISERROR(GETPIVOTDATA("Sum of 20:00",#REF!,"DATE",$Z50,"STREET NAME",$AA$34,"USER TYPE",$Z59)),0,GETPIVOTDATA("Sum of 20:00",#REF!,"DATE",$Z50,"STREET NAME",$AA$34,"USER TYPE",$Z59))</f>
        <v>0</v>
      </c>
      <c r="AQ59" s="113">
        <f ca="1">IF(ISERROR(GETPIVOTDATA("Sum of 21:00",#REF!,"DATE",$Z50,"STREET NAME",$AA$34,"USER TYPE",$Z59)),0,GETPIVOTDATA("Sum of 21:00",#REF!,"DATE",$Z50,"STREET NAME",$AA$34,"USER TYPE",$Z59))</f>
        <v>0</v>
      </c>
      <c r="AR59" s="113">
        <f ca="1">IF(ISERROR(GETPIVOTDATA("Sum of 22:00",#REF!,"DATE",$Z50,"STREET NAME",$AA$34,"USER TYPE",$Z59)),0,GETPIVOTDATA("Sum of 22:00",#REF!,"DATE",$Z50,"STREET NAME",$AA$34,"USER TYPE",$Z59))</f>
        <v>0</v>
      </c>
      <c r="AS59" s="113">
        <f ca="1">IF(ISERROR(GETPIVOTDATA("Sum of 23:00",#REF!,"DATE",$Z50,"STREET NAME",$AA$34,"USER TYPE",$Z59)),0,GETPIVOTDATA("Sum of 23:00",#REF!,"DATE",$Z50,"STREET NAME",$AA$34,"USER TYPE",$Z59))</f>
        <v>0</v>
      </c>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Q59" s="20"/>
      <c r="CR59" s="20"/>
      <c r="CS59" s="20"/>
    </row>
    <row r="60" spans="25:97" x14ac:dyDescent="0.25">
      <c r="Y60" s="60"/>
      <c r="Z60" s="98" t="s">
        <v>26</v>
      </c>
      <c r="AA60" s="116" t="e">
        <f ca="1">$E$12</f>
        <v>#REF!</v>
      </c>
      <c r="AB60" s="116" t="e">
        <f t="shared" ref="AB60:AS60" ca="1" si="2">$E$12</f>
        <v>#REF!</v>
      </c>
      <c r="AC60" s="116" t="e">
        <f t="shared" ca="1" si="2"/>
        <v>#REF!</v>
      </c>
      <c r="AD60" s="116" t="e">
        <f t="shared" ca="1" si="2"/>
        <v>#REF!</v>
      </c>
      <c r="AE60" s="116" t="e">
        <f t="shared" ca="1" si="2"/>
        <v>#REF!</v>
      </c>
      <c r="AF60" s="116" t="e">
        <f t="shared" ca="1" si="2"/>
        <v>#REF!</v>
      </c>
      <c r="AG60" s="116" t="e">
        <f t="shared" ca="1" si="2"/>
        <v>#REF!</v>
      </c>
      <c r="AH60" s="116" t="e">
        <f t="shared" ca="1" si="2"/>
        <v>#REF!</v>
      </c>
      <c r="AI60" s="116" t="e">
        <f t="shared" ca="1" si="2"/>
        <v>#REF!</v>
      </c>
      <c r="AJ60" s="116" t="e">
        <f t="shared" ca="1" si="2"/>
        <v>#REF!</v>
      </c>
      <c r="AK60" s="116" t="e">
        <f t="shared" ca="1" si="2"/>
        <v>#REF!</v>
      </c>
      <c r="AL60" s="116" t="e">
        <f t="shared" ca="1" si="2"/>
        <v>#REF!</v>
      </c>
      <c r="AM60" s="116" t="e">
        <f t="shared" ca="1" si="2"/>
        <v>#REF!</v>
      </c>
      <c r="AN60" s="116" t="e">
        <f t="shared" ca="1" si="2"/>
        <v>#REF!</v>
      </c>
      <c r="AO60" s="116" t="e">
        <f t="shared" ca="1" si="2"/>
        <v>#REF!</v>
      </c>
      <c r="AP60" s="116" t="e">
        <f t="shared" ca="1" si="2"/>
        <v>#REF!</v>
      </c>
      <c r="AQ60" s="116" t="e">
        <f t="shared" ca="1" si="2"/>
        <v>#REF!</v>
      </c>
      <c r="AR60" s="116" t="e">
        <f t="shared" ca="1" si="2"/>
        <v>#REF!</v>
      </c>
      <c r="AS60" s="116" t="e">
        <f t="shared" ca="1" si="2"/>
        <v>#REF!</v>
      </c>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Q60" s="20"/>
      <c r="CR60" s="20"/>
      <c r="CS60" s="20"/>
    </row>
    <row r="61" spans="25:97" x14ac:dyDescent="0.25">
      <c r="Y61" s="60"/>
      <c r="Z61" s="98" t="s">
        <v>28</v>
      </c>
      <c r="AA61" s="116" t="e">
        <f ca="1">AA60-(SUM(AA57:AA59,AA54))</f>
        <v>#REF!</v>
      </c>
      <c r="AB61" s="116" t="e">
        <f ca="1">AB60-(SUM(AB55:AB59,AB54))</f>
        <v>#REF!</v>
      </c>
      <c r="AC61" s="116" t="e">
        <f t="shared" ref="AC61:AG61" ca="1" si="3">AC60-(SUM(AC57:AC59,AC54))</f>
        <v>#REF!</v>
      </c>
      <c r="AD61" s="116" t="e">
        <f t="shared" ca="1" si="3"/>
        <v>#REF!</v>
      </c>
      <c r="AE61" s="116" t="e">
        <f t="shared" ca="1" si="3"/>
        <v>#REF!</v>
      </c>
      <c r="AF61" s="116" t="e">
        <f t="shared" ca="1" si="3"/>
        <v>#REF!</v>
      </c>
      <c r="AG61" s="116" t="e">
        <f t="shared" ca="1" si="3"/>
        <v>#REF!</v>
      </c>
      <c r="AH61" s="116" t="e">
        <f t="shared" ref="AH61" ca="1" si="4">AH60-(SUM(AH57:AH59,AH54))</f>
        <v>#REF!</v>
      </c>
      <c r="AI61" s="116" t="e">
        <f t="shared" ref="AI61" ca="1" si="5">AI60-(SUM(AI57:AI59,AI54))</f>
        <v>#REF!</v>
      </c>
      <c r="AJ61" s="116" t="e">
        <f t="shared" ref="AJ61" ca="1" si="6">AJ60-(SUM(AJ57:AJ59,AJ54))</f>
        <v>#REF!</v>
      </c>
      <c r="AK61" s="116" t="e">
        <f t="shared" ref="AK61" ca="1" si="7">AK60-(SUM(AK57:AK59,AK54))</f>
        <v>#REF!</v>
      </c>
      <c r="AL61" s="116" t="e">
        <f t="shared" ref="AL61" ca="1" si="8">AL60-(SUM(AL57:AL59,AL54))</f>
        <v>#REF!</v>
      </c>
      <c r="AM61" s="116" t="e">
        <f t="shared" ref="AM61" ca="1" si="9">AM60-(SUM(AM57:AM59,AM54))</f>
        <v>#REF!</v>
      </c>
      <c r="AN61" s="116" t="e">
        <f t="shared" ref="AN61" ca="1" si="10">AN60-(SUM(AN57:AN59,AN54))</f>
        <v>#REF!</v>
      </c>
      <c r="AO61" s="116" t="e">
        <f t="shared" ref="AO61" ca="1" si="11">AO60-(SUM(AO57:AO59,AO54))</f>
        <v>#REF!</v>
      </c>
      <c r="AP61" s="116" t="e">
        <f t="shared" ref="AP61" ca="1" si="12">AP60-(SUM(AP57:AP59,AP54))</f>
        <v>#REF!</v>
      </c>
      <c r="AQ61" s="116" t="e">
        <f t="shared" ref="AQ61" ca="1" si="13">AQ60-(SUM(AQ57:AQ59,AQ54))</f>
        <v>#REF!</v>
      </c>
      <c r="AR61" s="116" t="e">
        <f t="shared" ref="AR61" ca="1" si="14">AR60-(SUM(AR57:AR59,AR54))</f>
        <v>#REF!</v>
      </c>
      <c r="AS61" s="116" t="e">
        <f t="shared" ref="AS61" ca="1" si="15">AS60-(SUM(AS57:AS59,AS54))</f>
        <v>#REF!</v>
      </c>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Q61" s="20"/>
      <c r="CR61" s="20"/>
      <c r="CS61" s="20"/>
    </row>
    <row r="62" spans="25:97" x14ac:dyDescent="0.25">
      <c r="Y62" s="60"/>
      <c r="Z62" s="121" t="s">
        <v>25</v>
      </c>
      <c r="AA62" s="122" t="s">
        <v>19</v>
      </c>
      <c r="AB62" s="122" t="s">
        <v>20</v>
      </c>
      <c r="AC62" s="122" t="s">
        <v>21</v>
      </c>
      <c r="AD62" s="122" t="s">
        <v>22</v>
      </c>
      <c r="AE62" s="122" t="s">
        <v>23</v>
      </c>
      <c r="AF62" s="122" t="s">
        <v>24</v>
      </c>
      <c r="AG62" s="98" t="s">
        <v>31</v>
      </c>
      <c r="AH62" s="98"/>
      <c r="AI62" s="98"/>
      <c r="AJ62" s="98"/>
      <c r="AK62" s="98"/>
      <c r="AL62" s="98"/>
      <c r="AM62" s="98"/>
      <c r="AN62" s="98"/>
      <c r="AO62" s="98"/>
      <c r="AP62" s="98"/>
      <c r="AQ62" s="100"/>
      <c r="AR62" s="100"/>
      <c r="AS62" s="100"/>
      <c r="AT62" s="101"/>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0"/>
      <c r="BZ62" s="60"/>
      <c r="CA62" s="60"/>
      <c r="CB62" s="60"/>
      <c r="CC62" s="60"/>
      <c r="CD62" s="60"/>
      <c r="CE62" s="60"/>
      <c r="CF62" s="60"/>
      <c r="CG62" s="60"/>
      <c r="CH62" s="60"/>
      <c r="CI62" s="60"/>
      <c r="CJ62" s="60"/>
      <c r="CK62" s="60"/>
      <c r="CL62" s="60"/>
      <c r="CM62" s="60"/>
    </row>
    <row r="63" spans="25:97" x14ac:dyDescent="0.25">
      <c r="Y63" s="60"/>
      <c r="Z63" s="121" t="str">
        <f ca="1">AA34</f>
        <v>Red Area Template</v>
      </c>
      <c r="AA63" s="113">
        <f ca="1">IF(ISERROR(GETPIVOTDATA("USER TYPE",#REF!,"DATE",$Z$34,"STREET NAME",$Z$47,"USER TYPE",AA$46)),0,GETPIVOTDATA("USER TYPE",#REF!,"DATE",$Z50,"STREET NAME",$Z$47,"USER TYPE",AA62))</f>
        <v>0</v>
      </c>
      <c r="AB63" s="113">
        <f ca="1">IF(ISERROR(GETPIVOTDATA("USER TYPE",#REF!,"DATE",$Z$34,"STREET NAME",$Z$47,"USER TYPE",AB$46)),0,GETPIVOTDATA("USER TYPE",#REF!,"DATE",$Z50,"STREET NAME",$Z$47,"USER TYPE",AB62))</f>
        <v>0</v>
      </c>
      <c r="AC63" s="113">
        <f ca="1">IF(ISERROR(GETPIVOTDATA("USER TYPE",#REF!,"DATE",$Z$34,"STREET NAME",$Z$47,"USER TYPE",AC$46)),0,GETPIVOTDATA("USER TYPE",#REF!,"DATE",$Z50,"STREET NAME",$Z$47,"USER TYPE",AC62))</f>
        <v>0</v>
      </c>
      <c r="AD63" s="113">
        <f ca="1">IF(ISERROR(GETPIVOTDATA("USER TYPE",#REF!,"DATE",$Z$34,"STREET NAME",$Z$47,"USER TYPE",AD$46)),0,GETPIVOTDATA("USER TYPE",#REF!,"DATE",$Z50,"STREET NAME",$Z$47,"USER TYPE",AD62))</f>
        <v>0</v>
      </c>
      <c r="AE63" s="113">
        <f ca="1">IF(ISERROR(GETPIVOTDATA("USER TYPE",#REF!,"DATE",$Z$34,"STREET NAME",$Z$47,"USER TYPE",AE$46)),0,GETPIVOTDATA("USER TYPE",#REF!,"DATE",$Z50,"STREET NAME",$Z$47,"USER TYPE",AE62))</f>
        <v>0</v>
      </c>
      <c r="AF63" s="113">
        <f ca="1">IF(ISERROR(GETPIVOTDATA("USER TYPE",#REF!,"DATE",$Z$34,"STREET NAME",$Z$47,"USER TYPE",AF$46)),0,GETPIVOTDATA("USER TYPE",#REF!,"DATE",$Z50,"STREET NAME",$Z$47,"USER TYPE",AF62))</f>
        <v>0</v>
      </c>
      <c r="AG63" s="116">
        <f ca="1">SUM(AA63:AF63)</f>
        <v>0</v>
      </c>
      <c r="AH63" s="98"/>
      <c r="AI63" s="98"/>
      <c r="AJ63" s="98"/>
      <c r="AK63" s="98"/>
      <c r="AL63" s="98"/>
      <c r="AM63" s="98"/>
      <c r="AN63" s="98"/>
      <c r="AO63" s="98"/>
      <c r="AP63" s="98"/>
      <c r="AQ63" s="100"/>
      <c r="AR63" s="100"/>
      <c r="AS63" s="100"/>
      <c r="AT63" s="101"/>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c r="BY63" s="60"/>
      <c r="BZ63" s="60"/>
      <c r="CA63" s="60"/>
      <c r="CB63" s="60"/>
      <c r="CC63" s="60"/>
      <c r="CD63" s="60"/>
      <c r="CE63" s="60"/>
      <c r="CF63" s="60"/>
      <c r="CG63" s="60"/>
      <c r="CH63" s="60"/>
      <c r="CI63" s="60"/>
      <c r="CJ63" s="60"/>
      <c r="CK63" s="60"/>
      <c r="CL63" s="60"/>
      <c r="CM63" s="60"/>
    </row>
    <row r="64" spans="25:97" x14ac:dyDescent="0.25">
      <c r="Y64" s="60"/>
      <c r="Z64" s="101"/>
      <c r="AA64" s="101"/>
      <c r="AB64" s="101"/>
      <c r="AC64" s="101"/>
      <c r="AD64" s="101"/>
      <c r="AE64" s="101"/>
      <c r="AF64" s="101"/>
      <c r="AG64" s="101"/>
      <c r="AH64" s="101"/>
      <c r="AI64" s="101"/>
      <c r="AJ64" s="101"/>
      <c r="AK64" s="101"/>
      <c r="AL64" s="101"/>
      <c r="AM64" s="101"/>
      <c r="AN64" s="101"/>
      <c r="AO64" s="101"/>
      <c r="AP64" s="101"/>
      <c r="AQ64" s="100"/>
      <c r="AR64" s="100"/>
      <c r="AS64" s="100"/>
      <c r="AT64" s="101"/>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row>
    <row r="65" spans="25:91" x14ac:dyDescent="0.25">
      <c r="Y65" s="60"/>
      <c r="Z65" s="101"/>
      <c r="AA65" s="101"/>
      <c r="AB65" s="101"/>
      <c r="AC65" s="101"/>
      <c r="AD65" s="101"/>
      <c r="AE65" s="101"/>
      <c r="AF65" s="101"/>
      <c r="AG65" s="101"/>
      <c r="AH65" s="101"/>
      <c r="AI65" s="101"/>
      <c r="AJ65" s="101"/>
      <c r="AK65" s="101"/>
      <c r="AL65" s="101"/>
      <c r="AM65" s="101"/>
      <c r="AN65" s="101"/>
      <c r="AO65" s="101"/>
      <c r="AP65" s="101"/>
      <c r="AQ65" s="100"/>
      <c r="AR65" s="100"/>
      <c r="AS65" s="100"/>
      <c r="AT65" s="101"/>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row>
    <row r="66" spans="25:91" x14ac:dyDescent="0.25">
      <c r="Y66" s="60"/>
      <c r="Z66" s="103"/>
      <c r="AA66" s="98"/>
      <c r="AB66" s="98"/>
      <c r="AC66" s="98"/>
      <c r="AD66" s="98"/>
      <c r="AE66" s="98"/>
      <c r="AF66" s="98"/>
      <c r="AG66" s="98"/>
      <c r="AH66" s="101"/>
      <c r="AI66" s="101"/>
      <c r="AJ66" s="101"/>
      <c r="AK66" s="101"/>
      <c r="AL66" s="101"/>
      <c r="AM66" s="101"/>
      <c r="AN66" s="101"/>
      <c r="AO66" s="101"/>
      <c r="AP66" s="101"/>
      <c r="AQ66" s="100"/>
      <c r="AR66" s="100"/>
      <c r="AS66" s="100"/>
      <c r="AT66" s="101"/>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row>
    <row r="67" spans="25:91" x14ac:dyDescent="0.25">
      <c r="Y67" s="60"/>
      <c r="Z67" s="101"/>
      <c r="AA67" s="101"/>
      <c r="AB67" s="101"/>
      <c r="AC67" s="101"/>
      <c r="AD67" s="101"/>
      <c r="AE67" s="101"/>
      <c r="AF67" s="101"/>
      <c r="AG67" s="101"/>
      <c r="AH67" s="101"/>
      <c r="AI67" s="101"/>
      <c r="AJ67" s="101"/>
      <c r="AK67" s="101"/>
      <c r="AL67" s="101"/>
      <c r="AM67" s="101"/>
      <c r="AN67" s="101"/>
      <c r="AO67" s="101"/>
      <c r="AP67" s="101"/>
      <c r="AQ67" s="100"/>
      <c r="AR67" s="100"/>
      <c r="AS67" s="100"/>
      <c r="AT67" s="101"/>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row>
    <row r="68" spans="25:91" x14ac:dyDescent="0.25">
      <c r="Y68" s="60"/>
      <c r="Z68" s="101"/>
      <c r="AA68" s="123"/>
      <c r="AB68" s="123"/>
      <c r="AC68" s="101"/>
      <c r="AD68" s="101"/>
      <c r="AE68" s="101"/>
      <c r="AF68" s="101"/>
      <c r="AG68" s="101"/>
      <c r="AH68" s="101"/>
      <c r="AI68" s="101"/>
      <c r="AJ68" s="101"/>
      <c r="AK68" s="101"/>
      <c r="AL68" s="101"/>
      <c r="AM68" s="101"/>
      <c r="AN68" s="101"/>
      <c r="AO68" s="101"/>
      <c r="AP68" s="101"/>
      <c r="AQ68" s="100"/>
      <c r="AR68" s="100"/>
      <c r="AS68" s="100"/>
      <c r="AT68" s="101"/>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row>
    <row r="69" spans="25:91" x14ac:dyDescent="0.25">
      <c r="Y69" s="60"/>
      <c r="Z69" s="124"/>
      <c r="AA69" s="108"/>
      <c r="AB69" s="108"/>
      <c r="AC69" s="108"/>
      <c r="AD69" s="108"/>
      <c r="AE69" s="108"/>
      <c r="AF69" s="108"/>
      <c r="AG69" s="108"/>
      <c r="AH69" s="108"/>
      <c r="AI69" s="108"/>
      <c r="AJ69" s="108"/>
      <c r="AK69" s="108"/>
      <c r="AL69" s="108"/>
      <c r="AM69" s="108"/>
      <c r="AN69" s="108"/>
      <c r="AO69" s="108"/>
      <c r="AP69" s="108"/>
      <c r="AQ69" s="100"/>
      <c r="AR69" s="100"/>
      <c r="AS69" s="100"/>
      <c r="AT69" s="101"/>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row>
    <row r="70" spans="25:91" x14ac:dyDescent="0.25">
      <c r="Y70" s="60"/>
      <c r="Z70" s="98"/>
      <c r="AA70" s="116"/>
      <c r="AB70" s="116"/>
      <c r="AC70" s="116"/>
      <c r="AD70" s="116"/>
      <c r="AE70" s="116"/>
      <c r="AF70" s="116"/>
      <c r="AG70" s="116"/>
      <c r="AH70" s="116"/>
      <c r="AI70" s="116"/>
      <c r="AJ70" s="116"/>
      <c r="AK70" s="116"/>
      <c r="AL70" s="116"/>
      <c r="AM70" s="116"/>
      <c r="AN70" s="116"/>
      <c r="AO70" s="116"/>
      <c r="AP70" s="116"/>
      <c r="AQ70" s="100"/>
      <c r="AR70" s="100"/>
      <c r="AS70" s="100"/>
      <c r="AT70" s="101"/>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row>
    <row r="71" spans="25:91" x14ac:dyDescent="0.25">
      <c r="Y71" s="60"/>
      <c r="Z71" s="88"/>
      <c r="AA71" s="125"/>
      <c r="AB71" s="125"/>
      <c r="AC71" s="125"/>
      <c r="AD71" s="125"/>
      <c r="AE71" s="125"/>
      <c r="AF71" s="125"/>
      <c r="AG71" s="125"/>
      <c r="AH71" s="125"/>
      <c r="AI71" s="125"/>
      <c r="AJ71" s="125"/>
      <c r="AK71" s="125"/>
      <c r="AL71" s="125"/>
      <c r="AM71" s="125"/>
      <c r="AN71" s="125"/>
      <c r="AO71" s="125"/>
      <c r="AP71" s="125"/>
      <c r="AQ71" s="90"/>
      <c r="AR71" s="90"/>
      <c r="AS71" s="9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row>
    <row r="72" spans="25:91" x14ac:dyDescent="0.25">
      <c r="Y72" s="60"/>
      <c r="Z72" s="88"/>
      <c r="AA72" s="125"/>
      <c r="AB72" s="125"/>
      <c r="AC72" s="125"/>
      <c r="AD72" s="125"/>
      <c r="AE72" s="125"/>
      <c r="AF72" s="125"/>
      <c r="AG72" s="125"/>
      <c r="AH72" s="125"/>
      <c r="AI72" s="125"/>
      <c r="AJ72" s="125"/>
      <c r="AK72" s="125"/>
      <c r="AL72" s="125"/>
      <c r="AM72" s="125"/>
      <c r="AN72" s="125"/>
      <c r="AO72" s="125"/>
      <c r="AP72" s="125"/>
      <c r="AQ72" s="90"/>
      <c r="AR72" s="90"/>
      <c r="AS72" s="9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row>
    <row r="73" spans="25:91" x14ac:dyDescent="0.25">
      <c r="Y73" s="60"/>
      <c r="Z73" s="88"/>
      <c r="AA73" s="125"/>
      <c r="AB73" s="125"/>
      <c r="AC73" s="125"/>
      <c r="AD73" s="125"/>
      <c r="AE73" s="125"/>
      <c r="AF73" s="125"/>
      <c r="AG73" s="125"/>
      <c r="AH73" s="125"/>
      <c r="AI73" s="125"/>
      <c r="AJ73" s="125"/>
      <c r="AK73" s="125"/>
      <c r="AL73" s="125"/>
      <c r="AM73" s="125"/>
      <c r="AN73" s="125"/>
      <c r="AO73" s="125"/>
      <c r="AP73" s="125"/>
      <c r="AQ73" s="90"/>
      <c r="AR73" s="90"/>
      <c r="AS73" s="9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row>
    <row r="74" spans="25:91" x14ac:dyDescent="0.25">
      <c r="Y74" s="60"/>
      <c r="Z74" s="88"/>
      <c r="AA74" s="125"/>
      <c r="AB74" s="125"/>
      <c r="AC74" s="125"/>
      <c r="AD74" s="125"/>
      <c r="AE74" s="125"/>
      <c r="AF74" s="125"/>
      <c r="AG74" s="125"/>
      <c r="AH74" s="125"/>
      <c r="AI74" s="125"/>
      <c r="AJ74" s="125"/>
      <c r="AK74" s="125"/>
      <c r="AL74" s="125"/>
      <c r="AM74" s="125"/>
      <c r="AN74" s="125"/>
      <c r="AO74" s="125"/>
      <c r="AP74" s="125"/>
      <c r="AQ74" s="90"/>
      <c r="AR74" s="90"/>
      <c r="AS74" s="9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row>
    <row r="75" spans="25:91" x14ac:dyDescent="0.25">
      <c r="Y75" s="60"/>
      <c r="Z75" s="88"/>
      <c r="AA75" s="125"/>
      <c r="AB75" s="125"/>
      <c r="AC75" s="125"/>
      <c r="AD75" s="125"/>
      <c r="AE75" s="125"/>
      <c r="AF75" s="125"/>
      <c r="AG75" s="125"/>
      <c r="AH75" s="125"/>
      <c r="AI75" s="125"/>
      <c r="AJ75" s="125"/>
      <c r="AK75" s="125"/>
      <c r="AL75" s="125"/>
      <c r="AM75" s="125"/>
      <c r="AN75" s="125"/>
      <c r="AO75" s="125"/>
      <c r="AP75" s="125"/>
      <c r="AQ75" s="90"/>
      <c r="AR75" s="90"/>
      <c r="AS75" s="9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row>
    <row r="76" spans="25:91" x14ac:dyDescent="0.25">
      <c r="Y76" s="60"/>
      <c r="Z76" s="88"/>
      <c r="AA76" s="125"/>
      <c r="AB76" s="125"/>
      <c r="AC76" s="125"/>
      <c r="AD76" s="125"/>
      <c r="AE76" s="125"/>
      <c r="AF76" s="125"/>
      <c r="AG76" s="125"/>
      <c r="AH76" s="125"/>
      <c r="AI76" s="125"/>
      <c r="AJ76" s="125"/>
      <c r="AK76" s="125"/>
      <c r="AL76" s="125"/>
      <c r="AM76" s="125"/>
      <c r="AN76" s="125"/>
      <c r="AO76" s="125"/>
      <c r="AP76" s="125"/>
      <c r="AQ76" s="90"/>
      <c r="AR76" s="90"/>
      <c r="AS76" s="9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row>
    <row r="77" spans="25:91" x14ac:dyDescent="0.25">
      <c r="Y77" s="60"/>
      <c r="Z77" s="88"/>
      <c r="AA77" s="89"/>
      <c r="AB77" s="89"/>
      <c r="AC77" s="89"/>
      <c r="AD77" s="89"/>
      <c r="AE77" s="89"/>
      <c r="AF77" s="89"/>
      <c r="AG77" s="89"/>
      <c r="AH77" s="89"/>
      <c r="AI77" s="89"/>
      <c r="AJ77" s="89"/>
      <c r="AK77" s="89"/>
      <c r="AL77" s="89"/>
      <c r="AM77" s="89"/>
      <c r="AN77" s="89"/>
      <c r="AO77" s="89"/>
      <c r="AP77" s="89"/>
      <c r="AQ77" s="90"/>
      <c r="AR77" s="90"/>
      <c r="AS77" s="9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row>
    <row r="78" spans="25:91" x14ac:dyDescent="0.25">
      <c r="Y78" s="60"/>
      <c r="Z78" s="88"/>
      <c r="AA78" s="89"/>
      <c r="AB78" s="89"/>
      <c r="AC78" s="89"/>
      <c r="AD78" s="89"/>
      <c r="AE78" s="89"/>
      <c r="AF78" s="89"/>
      <c r="AG78" s="89"/>
      <c r="AH78" s="89"/>
      <c r="AI78" s="89"/>
      <c r="AJ78" s="89"/>
      <c r="AK78" s="89"/>
      <c r="AL78" s="89"/>
      <c r="AM78" s="89"/>
      <c r="AN78" s="89"/>
      <c r="AO78" s="89"/>
      <c r="AP78" s="89"/>
      <c r="AQ78" s="90"/>
      <c r="AR78" s="90"/>
      <c r="AS78" s="9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row>
    <row r="79" spans="25:91" x14ac:dyDescent="0.25">
      <c r="Y79" s="60"/>
      <c r="Z79" s="126"/>
      <c r="AA79" s="60"/>
      <c r="AB79" s="60"/>
      <c r="AC79" s="60"/>
      <c r="AD79" s="60"/>
      <c r="AE79" s="60"/>
      <c r="AF79" s="88"/>
      <c r="AG79" s="88"/>
      <c r="AH79" s="88"/>
      <c r="AI79" s="88"/>
      <c r="AJ79" s="88"/>
      <c r="AK79" s="88"/>
      <c r="AL79" s="88"/>
      <c r="AM79" s="88"/>
      <c r="AN79" s="88"/>
      <c r="AO79" s="88"/>
      <c r="AP79" s="88"/>
      <c r="AQ79" s="90"/>
      <c r="AR79" s="90"/>
      <c r="AS79" s="9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row>
    <row r="80" spans="25:91" x14ac:dyDescent="0.25">
      <c r="Y80" s="60"/>
      <c r="Z80" s="126"/>
      <c r="AA80" s="125"/>
      <c r="AB80" s="125"/>
      <c r="AC80" s="125"/>
      <c r="AD80" s="125"/>
      <c r="AE80" s="125"/>
      <c r="AF80" s="125"/>
      <c r="AG80" s="125"/>
      <c r="AH80" s="88"/>
      <c r="AI80" s="88"/>
      <c r="AJ80" s="88"/>
      <c r="AK80" s="88"/>
      <c r="AL80" s="88"/>
      <c r="AM80" s="88"/>
      <c r="AN80" s="88"/>
      <c r="AO80" s="88"/>
      <c r="AP80" s="88"/>
      <c r="AQ80" s="90"/>
      <c r="AR80" s="90"/>
      <c r="AS80" s="9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60"/>
      <c r="BU80" s="60"/>
      <c r="BV80" s="60"/>
      <c r="BW80" s="60"/>
      <c r="BX80" s="60"/>
      <c r="BY80" s="60"/>
      <c r="BZ80" s="60"/>
      <c r="CA80" s="60"/>
      <c r="CB80" s="60"/>
      <c r="CC80" s="60"/>
      <c r="CD80" s="60"/>
      <c r="CE80" s="60"/>
      <c r="CF80" s="60"/>
      <c r="CG80" s="60"/>
      <c r="CH80" s="60"/>
      <c r="CI80" s="60"/>
      <c r="CJ80" s="60"/>
      <c r="CK80" s="60"/>
      <c r="CL80" s="60"/>
      <c r="CM80" s="60"/>
    </row>
    <row r="81" spans="25:91" x14ac:dyDescent="0.25">
      <c r="Y81" s="60"/>
      <c r="Z81" s="60"/>
      <c r="AA81" s="60"/>
      <c r="AB81" s="60"/>
      <c r="AC81" s="60"/>
      <c r="AD81" s="60"/>
      <c r="AE81" s="60"/>
      <c r="AF81" s="60"/>
      <c r="AG81" s="60"/>
      <c r="AH81" s="60"/>
      <c r="AI81" s="60"/>
      <c r="AJ81" s="60"/>
      <c r="AK81" s="60"/>
      <c r="AL81" s="60"/>
      <c r="AM81" s="60"/>
      <c r="AN81" s="60"/>
      <c r="AO81" s="60"/>
      <c r="AP81" s="60"/>
      <c r="AQ81" s="90"/>
      <c r="AR81" s="90"/>
      <c r="AS81" s="9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row>
    <row r="82" spans="25:91" x14ac:dyDescent="0.25">
      <c r="Y82" s="60"/>
      <c r="Z82" s="60"/>
      <c r="AA82" s="60"/>
      <c r="AB82" s="60"/>
      <c r="AC82" s="60"/>
      <c r="AD82" s="60"/>
      <c r="AE82" s="60"/>
      <c r="AF82" s="60"/>
      <c r="AG82" s="60"/>
      <c r="AH82" s="60"/>
      <c r="AI82" s="60"/>
      <c r="AJ82" s="60"/>
      <c r="AK82" s="60"/>
      <c r="AL82" s="60"/>
      <c r="AM82" s="60"/>
      <c r="AN82" s="60"/>
      <c r="AO82" s="60"/>
      <c r="AP82" s="60"/>
      <c r="AQ82" s="90"/>
      <c r="AR82" s="90"/>
      <c r="AS82" s="9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row>
    <row r="83" spans="25:91" x14ac:dyDescent="0.25">
      <c r="Y83" s="60"/>
      <c r="Z83" s="127"/>
      <c r="AA83" s="88"/>
      <c r="AB83" s="88"/>
      <c r="AC83" s="88"/>
      <c r="AD83" s="88"/>
      <c r="AE83" s="88"/>
      <c r="AF83" s="88"/>
      <c r="AG83" s="88"/>
      <c r="AH83" s="60"/>
      <c r="AI83" s="60"/>
      <c r="AJ83" s="60"/>
      <c r="AK83" s="60"/>
      <c r="AL83" s="60"/>
      <c r="AM83" s="60"/>
      <c r="AN83" s="60"/>
      <c r="AO83" s="60"/>
      <c r="AP83" s="60"/>
      <c r="AQ83" s="90"/>
      <c r="AR83" s="90"/>
      <c r="AS83" s="9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0"/>
      <c r="BZ83" s="60"/>
      <c r="CA83" s="60"/>
      <c r="CB83" s="60"/>
      <c r="CC83" s="60"/>
      <c r="CD83" s="60"/>
      <c r="CE83" s="60"/>
      <c r="CF83" s="60"/>
      <c r="CG83" s="60"/>
      <c r="CH83" s="60"/>
      <c r="CI83" s="60"/>
      <c r="CJ83" s="60"/>
      <c r="CK83" s="60"/>
      <c r="CL83" s="60"/>
      <c r="CM83" s="60"/>
    </row>
    <row r="84" spans="25:91" x14ac:dyDescent="0.25">
      <c r="Y84" s="60"/>
      <c r="Z84" s="60"/>
      <c r="AA84" s="60"/>
      <c r="AB84" s="60"/>
      <c r="AC84" s="60"/>
      <c r="AD84" s="60"/>
      <c r="AE84" s="60"/>
      <c r="AF84" s="60"/>
      <c r="AG84" s="60"/>
      <c r="AH84" s="60"/>
      <c r="AI84" s="60"/>
      <c r="AJ84" s="60"/>
      <c r="AK84" s="60"/>
      <c r="AL84" s="60"/>
      <c r="AM84" s="60"/>
      <c r="AN84" s="60"/>
      <c r="AO84" s="60"/>
      <c r="AP84" s="60"/>
      <c r="AQ84" s="90"/>
      <c r="AR84" s="90"/>
      <c r="AS84" s="9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row>
    <row r="85" spans="25:91" x14ac:dyDescent="0.25">
      <c r="Y85" s="60"/>
      <c r="Z85" s="60"/>
      <c r="AA85" s="128"/>
      <c r="AB85" s="128"/>
      <c r="AC85" s="60"/>
      <c r="AD85" s="60"/>
      <c r="AE85" s="60"/>
      <c r="AF85" s="60"/>
      <c r="AG85" s="60"/>
      <c r="AH85" s="60"/>
      <c r="AI85" s="60"/>
      <c r="AJ85" s="60"/>
      <c r="AK85" s="60"/>
      <c r="AL85" s="60"/>
      <c r="AM85" s="60"/>
      <c r="AN85" s="60"/>
      <c r="AO85" s="60"/>
      <c r="AP85" s="60"/>
      <c r="AQ85" s="90"/>
      <c r="AR85" s="90"/>
      <c r="AS85" s="9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row>
    <row r="86" spans="25:91" x14ac:dyDescent="0.25">
      <c r="Y86" s="60"/>
      <c r="Z86" s="93"/>
      <c r="AA86" s="109"/>
      <c r="AB86" s="109"/>
      <c r="AC86" s="109"/>
      <c r="AD86" s="109"/>
      <c r="AE86" s="109"/>
      <c r="AF86" s="109"/>
      <c r="AG86" s="109"/>
      <c r="AH86" s="109"/>
      <c r="AI86" s="109"/>
      <c r="AJ86" s="109"/>
      <c r="AK86" s="109"/>
      <c r="AL86" s="109"/>
      <c r="AM86" s="109"/>
      <c r="AN86" s="109"/>
      <c r="AO86" s="109"/>
      <c r="AP86" s="109"/>
      <c r="AQ86" s="90"/>
      <c r="AR86" s="90"/>
      <c r="AS86" s="9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row>
    <row r="87" spans="25:91" x14ac:dyDescent="0.25">
      <c r="Y87" s="60"/>
      <c r="Z87" s="88"/>
      <c r="AA87" s="125"/>
      <c r="AB87" s="125"/>
      <c r="AC87" s="125"/>
      <c r="AD87" s="125"/>
      <c r="AE87" s="125"/>
      <c r="AF87" s="125"/>
      <c r="AG87" s="125"/>
      <c r="AH87" s="125"/>
      <c r="AI87" s="125"/>
      <c r="AJ87" s="125"/>
      <c r="AK87" s="125"/>
      <c r="AL87" s="125"/>
      <c r="AM87" s="125"/>
      <c r="AN87" s="125"/>
      <c r="AO87" s="125"/>
      <c r="AP87" s="125"/>
      <c r="AQ87" s="90"/>
      <c r="AR87" s="90"/>
      <c r="AS87" s="9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c r="CB87" s="60"/>
      <c r="CC87" s="60"/>
      <c r="CD87" s="60"/>
      <c r="CE87" s="60"/>
      <c r="CF87" s="60"/>
      <c r="CG87" s="60"/>
      <c r="CH87" s="60"/>
      <c r="CI87" s="60"/>
      <c r="CJ87" s="60"/>
      <c r="CK87" s="60"/>
      <c r="CL87" s="60"/>
      <c r="CM87" s="60"/>
    </row>
    <row r="88" spans="25:91" x14ac:dyDescent="0.25">
      <c r="Y88" s="60"/>
      <c r="Z88" s="88"/>
      <c r="AA88" s="125"/>
      <c r="AB88" s="125"/>
      <c r="AC88" s="125"/>
      <c r="AD88" s="125"/>
      <c r="AE88" s="125"/>
      <c r="AF88" s="125"/>
      <c r="AG88" s="125"/>
      <c r="AH88" s="125"/>
      <c r="AI88" s="125"/>
      <c r="AJ88" s="125"/>
      <c r="AK88" s="125"/>
      <c r="AL88" s="125"/>
      <c r="AM88" s="125"/>
      <c r="AN88" s="125"/>
      <c r="AO88" s="125"/>
      <c r="AP88" s="125"/>
      <c r="AQ88" s="90"/>
      <c r="AR88" s="90"/>
      <c r="AS88" s="9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c r="CB88" s="60"/>
      <c r="CC88" s="60"/>
      <c r="CD88" s="60"/>
      <c r="CE88" s="60"/>
      <c r="CF88" s="60"/>
      <c r="CG88" s="60"/>
      <c r="CH88" s="60"/>
      <c r="CI88" s="60"/>
      <c r="CJ88" s="60"/>
      <c r="CK88" s="60"/>
      <c r="CL88" s="60"/>
      <c r="CM88" s="60"/>
    </row>
    <row r="89" spans="25:91" x14ac:dyDescent="0.25">
      <c r="Y89" s="60"/>
      <c r="Z89" s="88"/>
      <c r="AA89" s="125"/>
      <c r="AB89" s="125"/>
      <c r="AC89" s="125"/>
      <c r="AD89" s="125"/>
      <c r="AE89" s="125"/>
      <c r="AF89" s="125"/>
      <c r="AG89" s="125"/>
      <c r="AH89" s="125"/>
      <c r="AI89" s="125"/>
      <c r="AJ89" s="125"/>
      <c r="AK89" s="125"/>
      <c r="AL89" s="125"/>
      <c r="AM89" s="125"/>
      <c r="AN89" s="125"/>
      <c r="AO89" s="125"/>
      <c r="AP89" s="125"/>
      <c r="AQ89" s="90"/>
      <c r="AR89" s="90"/>
      <c r="AS89" s="9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60"/>
      <c r="BU89" s="60"/>
      <c r="BV89" s="60"/>
      <c r="BW89" s="60"/>
      <c r="BX89" s="60"/>
      <c r="BY89" s="60"/>
      <c r="BZ89" s="60"/>
      <c r="CA89" s="60"/>
      <c r="CB89" s="60"/>
      <c r="CC89" s="60"/>
      <c r="CD89" s="60"/>
      <c r="CE89" s="60"/>
      <c r="CF89" s="60"/>
      <c r="CG89" s="60"/>
      <c r="CH89" s="60"/>
      <c r="CI89" s="60"/>
      <c r="CJ89" s="60"/>
      <c r="CK89" s="60"/>
      <c r="CL89" s="60"/>
      <c r="CM89" s="60"/>
    </row>
    <row r="90" spans="25:91" x14ac:dyDescent="0.25">
      <c r="Y90" s="60"/>
      <c r="Z90" s="88"/>
      <c r="AA90" s="125"/>
      <c r="AB90" s="125"/>
      <c r="AC90" s="125"/>
      <c r="AD90" s="125"/>
      <c r="AE90" s="125"/>
      <c r="AF90" s="125"/>
      <c r="AG90" s="125"/>
      <c r="AH90" s="125"/>
      <c r="AI90" s="125"/>
      <c r="AJ90" s="125"/>
      <c r="AK90" s="125"/>
      <c r="AL90" s="125"/>
      <c r="AM90" s="125"/>
      <c r="AN90" s="125"/>
      <c r="AO90" s="125"/>
      <c r="AP90" s="125"/>
      <c r="AQ90" s="90"/>
      <c r="AR90" s="90"/>
      <c r="AS90" s="9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c r="BY90" s="60"/>
      <c r="BZ90" s="60"/>
      <c r="CA90" s="60"/>
      <c r="CB90" s="60"/>
      <c r="CC90" s="60"/>
      <c r="CD90" s="60"/>
      <c r="CE90" s="60"/>
      <c r="CF90" s="60"/>
      <c r="CG90" s="60"/>
      <c r="CH90" s="60"/>
      <c r="CI90" s="60"/>
      <c r="CJ90" s="60"/>
      <c r="CK90" s="60"/>
      <c r="CL90" s="60"/>
      <c r="CM90" s="60"/>
    </row>
    <row r="91" spans="25:91" x14ac:dyDescent="0.25">
      <c r="Y91" s="60"/>
      <c r="Z91" s="88"/>
      <c r="AA91" s="125"/>
      <c r="AB91" s="125"/>
      <c r="AC91" s="125"/>
      <c r="AD91" s="125"/>
      <c r="AE91" s="125"/>
      <c r="AF91" s="125"/>
      <c r="AG91" s="125"/>
      <c r="AH91" s="125"/>
      <c r="AI91" s="125"/>
      <c r="AJ91" s="125"/>
      <c r="AK91" s="125"/>
      <c r="AL91" s="125"/>
      <c r="AM91" s="125"/>
      <c r="AN91" s="125"/>
      <c r="AO91" s="125"/>
      <c r="AP91" s="125"/>
      <c r="AQ91" s="90"/>
      <c r="AR91" s="90"/>
      <c r="AS91" s="9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c r="BY91" s="60"/>
      <c r="BZ91" s="60"/>
      <c r="CA91" s="60"/>
      <c r="CB91" s="60"/>
      <c r="CC91" s="60"/>
      <c r="CD91" s="60"/>
      <c r="CE91" s="60"/>
      <c r="CF91" s="60"/>
      <c r="CG91" s="60"/>
      <c r="CH91" s="60"/>
      <c r="CI91" s="60"/>
      <c r="CJ91" s="60"/>
      <c r="CK91" s="60"/>
      <c r="CL91" s="60"/>
      <c r="CM91" s="60"/>
    </row>
    <row r="92" spans="25:91" x14ac:dyDescent="0.25">
      <c r="Y92" s="60"/>
      <c r="Z92" s="88"/>
      <c r="AA92" s="125"/>
      <c r="AB92" s="125"/>
      <c r="AC92" s="125"/>
      <c r="AD92" s="125"/>
      <c r="AE92" s="125"/>
      <c r="AF92" s="125"/>
      <c r="AG92" s="125"/>
      <c r="AH92" s="125"/>
      <c r="AI92" s="125"/>
      <c r="AJ92" s="125"/>
      <c r="AK92" s="125"/>
      <c r="AL92" s="125"/>
      <c r="AM92" s="125"/>
      <c r="AN92" s="125"/>
      <c r="AO92" s="125"/>
      <c r="AP92" s="125"/>
      <c r="AQ92" s="90"/>
      <c r="AR92" s="90"/>
      <c r="AS92" s="9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row>
    <row r="93" spans="25:91" x14ac:dyDescent="0.25">
      <c r="Y93" s="60"/>
      <c r="Z93" s="88"/>
      <c r="AA93" s="125"/>
      <c r="AB93" s="125"/>
      <c r="AC93" s="125"/>
      <c r="AD93" s="125"/>
      <c r="AE93" s="125"/>
      <c r="AF93" s="125"/>
      <c r="AG93" s="125"/>
      <c r="AH93" s="125"/>
      <c r="AI93" s="125"/>
      <c r="AJ93" s="125"/>
      <c r="AK93" s="125"/>
      <c r="AL93" s="125"/>
      <c r="AM93" s="125"/>
      <c r="AN93" s="125"/>
      <c r="AO93" s="125"/>
      <c r="AP93" s="125"/>
      <c r="AQ93" s="90"/>
      <c r="AR93" s="90"/>
      <c r="AS93" s="9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row>
    <row r="94" spans="25:91" x14ac:dyDescent="0.25">
      <c r="Z94" s="38"/>
      <c r="AA94" s="40"/>
      <c r="AB94" s="40"/>
      <c r="AC94" s="40"/>
      <c r="AD94" s="40"/>
      <c r="AE94" s="40"/>
      <c r="AF94" s="40"/>
      <c r="AG94" s="40"/>
      <c r="AH94" s="40"/>
      <c r="AI94" s="40"/>
      <c r="AJ94" s="40"/>
      <c r="AK94" s="40"/>
      <c r="AL94" s="40"/>
      <c r="AM94" s="40"/>
      <c r="AN94" s="40"/>
      <c r="AO94" s="40"/>
      <c r="AP94" s="40"/>
    </row>
    <row r="95" spans="25:91" x14ac:dyDescent="0.25">
      <c r="Z95" s="38"/>
      <c r="AA95" s="40"/>
      <c r="AB95" s="40"/>
      <c r="AC95" s="40"/>
      <c r="AD95" s="40"/>
      <c r="AE95" s="40"/>
      <c r="AF95" s="40"/>
      <c r="AG95" s="40"/>
      <c r="AH95" s="40"/>
      <c r="AI95" s="40"/>
      <c r="AJ95" s="40"/>
      <c r="AK95" s="40"/>
      <c r="AL95" s="40"/>
      <c r="AM95" s="40"/>
      <c r="AN95" s="40"/>
      <c r="AO95" s="40"/>
      <c r="AP95" s="40"/>
    </row>
    <row r="96" spans="25:91" x14ac:dyDescent="0.25">
      <c r="Z96" s="52"/>
      <c r="AF96" s="38"/>
      <c r="AG96" s="38"/>
      <c r="AH96" s="38"/>
      <c r="AI96" s="38"/>
      <c r="AJ96" s="38"/>
      <c r="AK96" s="38"/>
      <c r="AL96" s="38"/>
      <c r="AM96" s="38"/>
      <c r="AN96" s="38"/>
      <c r="AO96" s="38"/>
      <c r="AP96" s="38"/>
    </row>
    <row r="97" spans="26:42" x14ac:dyDescent="0.25">
      <c r="Z97" s="52"/>
      <c r="AA97" s="51"/>
      <c r="AB97" s="51"/>
      <c r="AC97" s="51"/>
      <c r="AD97" s="51"/>
      <c r="AE97" s="51"/>
      <c r="AF97" s="51"/>
      <c r="AG97" s="51"/>
      <c r="AH97" s="38"/>
      <c r="AI97" s="38"/>
      <c r="AJ97" s="38"/>
      <c r="AK97" s="38"/>
      <c r="AL97" s="38"/>
      <c r="AM97" s="38"/>
      <c r="AN97" s="38"/>
      <c r="AO97" s="38"/>
      <c r="AP97" s="38"/>
    </row>
    <row r="100" spans="26:42" x14ac:dyDescent="0.25">
      <c r="Z100" s="53"/>
      <c r="AA100" s="38"/>
      <c r="AB100" s="38"/>
      <c r="AC100" s="38"/>
      <c r="AD100" s="38"/>
      <c r="AE100" s="38"/>
      <c r="AF100" s="38"/>
      <c r="AG100" s="38"/>
    </row>
    <row r="102" spans="26:42" x14ac:dyDescent="0.25">
      <c r="AA102" s="32"/>
      <c r="AB102" s="32"/>
    </row>
    <row r="103" spans="26:42" x14ac:dyDescent="0.25">
      <c r="Z103" s="33"/>
      <c r="AA103" s="54"/>
      <c r="AB103" s="54"/>
      <c r="AC103" s="54"/>
      <c r="AD103" s="54"/>
      <c r="AE103" s="54"/>
      <c r="AF103" s="54"/>
      <c r="AG103" s="54"/>
      <c r="AH103" s="54"/>
      <c r="AI103" s="54"/>
      <c r="AJ103" s="54"/>
      <c r="AK103" s="54"/>
      <c r="AL103" s="54"/>
      <c r="AM103" s="54"/>
      <c r="AN103" s="54"/>
      <c r="AO103" s="54"/>
      <c r="AP103" s="54"/>
    </row>
    <row r="104" spans="26:42" x14ac:dyDescent="0.25">
      <c r="Z104" s="38"/>
      <c r="AA104" s="51"/>
      <c r="AB104" s="51"/>
      <c r="AC104" s="51"/>
      <c r="AD104" s="51"/>
      <c r="AE104" s="51"/>
      <c r="AF104" s="51"/>
      <c r="AG104" s="51"/>
      <c r="AH104" s="51"/>
      <c r="AI104" s="51"/>
      <c r="AJ104" s="51"/>
      <c r="AK104" s="51"/>
      <c r="AL104" s="51"/>
      <c r="AM104" s="51"/>
      <c r="AN104" s="51"/>
      <c r="AO104" s="51"/>
      <c r="AP104" s="51"/>
    </row>
    <row r="105" spans="26:42" x14ac:dyDescent="0.25">
      <c r="Z105" s="38"/>
      <c r="AA105" s="51"/>
      <c r="AB105" s="51"/>
      <c r="AC105" s="51"/>
      <c r="AD105" s="51"/>
      <c r="AE105" s="51"/>
      <c r="AF105" s="51"/>
      <c r="AG105" s="51"/>
      <c r="AH105" s="51"/>
      <c r="AI105" s="51"/>
      <c r="AJ105" s="51"/>
      <c r="AK105" s="51"/>
      <c r="AL105" s="51"/>
      <c r="AM105" s="51"/>
      <c r="AN105" s="51"/>
      <c r="AO105" s="51"/>
      <c r="AP105" s="51"/>
    </row>
    <row r="106" spans="26:42" x14ac:dyDescent="0.25">
      <c r="Z106" s="38"/>
      <c r="AA106" s="51"/>
      <c r="AB106" s="51"/>
      <c r="AC106" s="51"/>
      <c r="AD106" s="51"/>
      <c r="AE106" s="51"/>
      <c r="AF106" s="51"/>
      <c r="AG106" s="51"/>
      <c r="AH106" s="51"/>
      <c r="AI106" s="51"/>
      <c r="AJ106" s="51"/>
      <c r="AK106" s="51"/>
      <c r="AL106" s="51"/>
      <c r="AM106" s="51"/>
      <c r="AN106" s="51"/>
      <c r="AO106" s="51"/>
      <c r="AP106" s="51"/>
    </row>
    <row r="107" spans="26:42" x14ac:dyDescent="0.25">
      <c r="Z107" s="38"/>
      <c r="AA107" s="51"/>
      <c r="AB107" s="51"/>
      <c r="AC107" s="51"/>
      <c r="AD107" s="51"/>
      <c r="AE107" s="51"/>
      <c r="AF107" s="51"/>
      <c r="AG107" s="51"/>
      <c r="AH107" s="51"/>
      <c r="AI107" s="51"/>
      <c r="AJ107" s="51"/>
      <c r="AK107" s="51"/>
      <c r="AL107" s="51"/>
      <c r="AM107" s="51"/>
      <c r="AN107" s="51"/>
      <c r="AO107" s="51"/>
      <c r="AP107" s="51"/>
    </row>
    <row r="108" spans="26:42" x14ac:dyDescent="0.25">
      <c r="Z108" s="38"/>
      <c r="AA108" s="51"/>
      <c r="AB108" s="51"/>
      <c r="AC108" s="51"/>
      <c r="AD108" s="51"/>
      <c r="AE108" s="51"/>
      <c r="AF108" s="51"/>
      <c r="AG108" s="51"/>
      <c r="AH108" s="51"/>
      <c r="AI108" s="51"/>
      <c r="AJ108" s="51"/>
      <c r="AK108" s="51"/>
      <c r="AL108" s="51"/>
      <c r="AM108" s="51"/>
      <c r="AN108" s="51"/>
      <c r="AO108" s="51"/>
      <c r="AP108" s="51"/>
    </row>
    <row r="109" spans="26:42" x14ac:dyDescent="0.25">
      <c r="Z109" s="38"/>
      <c r="AA109" s="51"/>
      <c r="AB109" s="51"/>
      <c r="AC109" s="51"/>
      <c r="AD109" s="51"/>
      <c r="AE109" s="51"/>
      <c r="AF109" s="51"/>
      <c r="AG109" s="51"/>
      <c r="AH109" s="51"/>
      <c r="AI109" s="51"/>
      <c r="AJ109" s="51"/>
      <c r="AK109" s="51"/>
      <c r="AL109" s="51"/>
      <c r="AM109" s="51"/>
      <c r="AN109" s="51"/>
      <c r="AO109" s="51"/>
      <c r="AP109" s="51"/>
    </row>
    <row r="110" spans="26:42" x14ac:dyDescent="0.25">
      <c r="Z110" s="38"/>
      <c r="AA110" s="51"/>
      <c r="AB110" s="51"/>
      <c r="AC110" s="51"/>
      <c r="AD110" s="51"/>
      <c r="AE110" s="51"/>
      <c r="AF110" s="51"/>
      <c r="AG110" s="51"/>
      <c r="AH110" s="51"/>
      <c r="AI110" s="51"/>
      <c r="AJ110" s="51"/>
      <c r="AK110" s="51"/>
      <c r="AL110" s="51"/>
      <c r="AM110" s="51"/>
      <c r="AN110" s="51"/>
      <c r="AO110" s="51"/>
      <c r="AP110" s="51"/>
    </row>
    <row r="111" spans="26:42" x14ac:dyDescent="0.25">
      <c r="Z111" s="38"/>
      <c r="AA111" s="40"/>
      <c r="AB111" s="40"/>
      <c r="AC111" s="40"/>
      <c r="AD111" s="40"/>
      <c r="AE111" s="40"/>
      <c r="AF111" s="40"/>
      <c r="AG111" s="40"/>
      <c r="AH111" s="40"/>
      <c r="AI111" s="40"/>
      <c r="AJ111" s="40"/>
      <c r="AK111" s="40"/>
      <c r="AL111" s="40"/>
      <c r="AM111" s="40"/>
      <c r="AN111" s="40"/>
      <c r="AO111" s="40"/>
      <c r="AP111" s="40"/>
    </row>
    <row r="112" spans="26:42" x14ac:dyDescent="0.25">
      <c r="Z112" s="38"/>
      <c r="AA112" s="40"/>
      <c r="AB112" s="40"/>
      <c r="AC112" s="40"/>
      <c r="AD112" s="40"/>
      <c r="AE112" s="40"/>
      <c r="AF112" s="40"/>
      <c r="AG112" s="40"/>
      <c r="AH112" s="40"/>
      <c r="AI112" s="40"/>
      <c r="AJ112" s="40"/>
      <c r="AK112" s="40"/>
      <c r="AL112" s="40"/>
      <c r="AM112" s="40"/>
      <c r="AN112" s="40"/>
      <c r="AO112" s="40"/>
      <c r="AP112" s="40"/>
    </row>
    <row r="113" spans="26:42" x14ac:dyDescent="0.25">
      <c r="Z113" s="52"/>
      <c r="AF113" s="38"/>
      <c r="AG113" s="38"/>
      <c r="AH113" s="38"/>
      <c r="AI113" s="38"/>
      <c r="AJ113" s="38"/>
      <c r="AK113" s="38"/>
      <c r="AL113" s="38"/>
      <c r="AM113" s="38"/>
      <c r="AN113" s="38"/>
      <c r="AO113" s="38"/>
      <c r="AP113" s="38"/>
    </row>
    <row r="114" spans="26:42" x14ac:dyDescent="0.25">
      <c r="Z114" s="52"/>
      <c r="AA114" s="51"/>
      <c r="AB114" s="51"/>
      <c r="AC114" s="51"/>
      <c r="AD114" s="51"/>
      <c r="AE114" s="51"/>
      <c r="AF114" s="51"/>
      <c r="AG114" s="51"/>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80</v>
      </c>
      <c r="D8" s="67"/>
      <c r="E8" s="67"/>
      <c r="F8" s="67"/>
      <c r="G8" s="67"/>
      <c r="H8" s="67"/>
      <c r="I8" s="255"/>
      <c r="J8" s="255"/>
      <c r="K8" s="255"/>
      <c r="L8" s="67"/>
      <c r="M8" s="67"/>
      <c r="N8" s="70" t="s">
        <v>27</v>
      </c>
      <c r="O8" s="69" t="s">
        <v>80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2</v>
      </c>
      <c r="C12" s="82">
        <v>51</v>
      </c>
      <c r="D12" s="82">
        <v>2</v>
      </c>
      <c r="E12" s="82">
        <v>55</v>
      </c>
      <c r="F12" s="84"/>
      <c r="G12" s="67"/>
      <c r="H12" s="67"/>
      <c r="I12" s="67"/>
      <c r="J12" s="67"/>
      <c r="K12" s="67"/>
      <c r="L12" s="67"/>
      <c r="M12" s="67"/>
      <c r="N12" s="213">
        <v>2</v>
      </c>
      <c r="O12" s="213">
        <v>51</v>
      </c>
      <c r="P12" s="213">
        <v>2</v>
      </c>
      <c r="Q12" s="83">
        <v>55</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7</v>
      </c>
      <c r="AB40" s="169">
        <v>7</v>
      </c>
      <c r="AC40" s="169">
        <v>7</v>
      </c>
      <c r="AD40" s="169">
        <v>7</v>
      </c>
      <c r="AE40" s="169">
        <v>7</v>
      </c>
      <c r="AF40" s="169">
        <v>7</v>
      </c>
      <c r="AG40" s="169">
        <v>8</v>
      </c>
      <c r="AH40" s="169">
        <v>10</v>
      </c>
      <c r="AI40" s="169">
        <v>10</v>
      </c>
      <c r="AJ40" s="169">
        <v>10</v>
      </c>
      <c r="AK40" s="169">
        <v>9</v>
      </c>
      <c r="AL40" s="169">
        <v>9</v>
      </c>
      <c r="AM40" s="169">
        <v>9</v>
      </c>
      <c r="AN40" s="169">
        <v>8</v>
      </c>
      <c r="AO40" s="169">
        <v>8</v>
      </c>
      <c r="AP40" s="169">
        <v>8</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28</v>
      </c>
      <c r="AB42" s="169">
        <v>29</v>
      </c>
      <c r="AC42" s="169">
        <v>28</v>
      </c>
      <c r="AD42" s="169">
        <v>30</v>
      </c>
      <c r="AE42" s="169">
        <v>26</v>
      </c>
      <c r="AF42" s="169">
        <v>25</v>
      </c>
      <c r="AG42" s="169">
        <v>23</v>
      </c>
      <c r="AH42" s="169">
        <v>22</v>
      </c>
      <c r="AI42" s="169">
        <v>18</v>
      </c>
      <c r="AJ42" s="169">
        <v>19</v>
      </c>
      <c r="AK42" s="169">
        <v>19</v>
      </c>
      <c r="AL42" s="169">
        <v>20</v>
      </c>
      <c r="AM42" s="169">
        <v>21</v>
      </c>
      <c r="AN42" s="169">
        <v>23</v>
      </c>
      <c r="AO42" s="169">
        <v>24</v>
      </c>
      <c r="AP42" s="169">
        <v>24</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4</v>
      </c>
      <c r="AE43" s="169">
        <v>4</v>
      </c>
      <c r="AF43" s="169">
        <v>3</v>
      </c>
      <c r="AG43" s="169">
        <v>2</v>
      </c>
      <c r="AH43" s="169">
        <v>1</v>
      </c>
      <c r="AI43" s="169">
        <v>2</v>
      </c>
      <c r="AJ43" s="169">
        <v>7</v>
      </c>
      <c r="AK43" s="169">
        <v>8</v>
      </c>
      <c r="AL43" s="169">
        <v>5</v>
      </c>
      <c r="AM43" s="169">
        <v>5</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55</v>
      </c>
      <c r="AB44" s="170">
        <v>55</v>
      </c>
      <c r="AC44" s="170">
        <v>55</v>
      </c>
      <c r="AD44" s="170">
        <v>55</v>
      </c>
      <c r="AE44" s="170">
        <v>55</v>
      </c>
      <c r="AF44" s="170">
        <v>55</v>
      </c>
      <c r="AG44" s="170">
        <v>55</v>
      </c>
      <c r="AH44" s="170">
        <v>55</v>
      </c>
      <c r="AI44" s="170">
        <v>55</v>
      </c>
      <c r="AJ44" s="170">
        <v>55</v>
      </c>
      <c r="AK44" s="170">
        <v>55</v>
      </c>
      <c r="AL44" s="170">
        <v>55</v>
      </c>
      <c r="AM44" s="170">
        <v>55</v>
      </c>
      <c r="AN44" s="170">
        <v>55</v>
      </c>
      <c r="AO44" s="170">
        <v>55</v>
      </c>
      <c r="AP44" s="170">
        <v>55</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27</v>
      </c>
      <c r="AB45" s="170">
        <v>26</v>
      </c>
      <c r="AC45" s="170">
        <v>27</v>
      </c>
      <c r="AD45" s="170">
        <v>21</v>
      </c>
      <c r="AE45" s="170">
        <v>25</v>
      </c>
      <c r="AF45" s="170">
        <v>27</v>
      </c>
      <c r="AG45" s="170">
        <v>30</v>
      </c>
      <c r="AH45" s="170">
        <v>32</v>
      </c>
      <c r="AI45" s="170">
        <v>35</v>
      </c>
      <c r="AJ45" s="170">
        <v>29</v>
      </c>
      <c r="AK45" s="170">
        <v>28</v>
      </c>
      <c r="AL45" s="170">
        <v>30</v>
      </c>
      <c r="AM45" s="170">
        <v>29</v>
      </c>
      <c r="AN45" s="170">
        <v>30</v>
      </c>
      <c r="AO45" s="170">
        <v>30</v>
      </c>
      <c r="AP45" s="170">
        <v>31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80</v>
      </c>
      <c r="AA47" s="221">
        <v>0</v>
      </c>
      <c r="AB47" s="221">
        <v>0</v>
      </c>
      <c r="AC47" s="221">
        <v>10</v>
      </c>
      <c r="AD47" s="221">
        <v>0</v>
      </c>
      <c r="AE47" s="221">
        <v>41</v>
      </c>
      <c r="AF47" s="221">
        <v>23</v>
      </c>
      <c r="AG47" s="222">
        <v>74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2</v>
      </c>
      <c r="AB56" s="221">
        <v>2</v>
      </c>
      <c r="AC56" s="221">
        <v>2</v>
      </c>
      <c r="AD56" s="221">
        <v>2</v>
      </c>
      <c r="AE56" s="221">
        <v>1</v>
      </c>
      <c r="AF56" s="221">
        <v>2</v>
      </c>
      <c r="AG56" s="221">
        <v>1</v>
      </c>
      <c r="AH56" s="169">
        <v>5</v>
      </c>
      <c r="AI56" s="169">
        <v>10</v>
      </c>
      <c r="AJ56" s="169">
        <v>9</v>
      </c>
      <c r="AK56" s="169">
        <v>9</v>
      </c>
      <c r="AL56" s="169">
        <v>8</v>
      </c>
      <c r="AM56" s="169">
        <v>7</v>
      </c>
      <c r="AN56" s="169">
        <v>6</v>
      </c>
      <c r="AO56" s="169">
        <v>6</v>
      </c>
      <c r="AP56" s="169">
        <v>6</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33</v>
      </c>
      <c r="AB58" s="221">
        <v>33</v>
      </c>
      <c r="AC58" s="221">
        <v>30</v>
      </c>
      <c r="AD58" s="221">
        <v>30</v>
      </c>
      <c r="AE58" s="221">
        <v>23</v>
      </c>
      <c r="AF58" s="221">
        <v>17</v>
      </c>
      <c r="AG58" s="221">
        <v>20</v>
      </c>
      <c r="AH58" s="169">
        <v>18</v>
      </c>
      <c r="AI58" s="169">
        <v>16</v>
      </c>
      <c r="AJ58" s="169">
        <v>14</v>
      </c>
      <c r="AK58" s="169">
        <v>14</v>
      </c>
      <c r="AL58" s="169">
        <v>16</v>
      </c>
      <c r="AM58" s="169">
        <v>17</v>
      </c>
      <c r="AN58" s="169">
        <v>19</v>
      </c>
      <c r="AO58" s="169">
        <v>24</v>
      </c>
      <c r="AP58" s="169">
        <v>24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1</v>
      </c>
      <c r="AG59" s="221">
        <v>0</v>
      </c>
      <c r="AH59" s="169">
        <v>0</v>
      </c>
      <c r="AI59" s="169">
        <v>2</v>
      </c>
      <c r="AJ59" s="169">
        <v>1</v>
      </c>
      <c r="AK59" s="169">
        <v>3</v>
      </c>
      <c r="AL59" s="169">
        <v>4</v>
      </c>
      <c r="AM59" s="169">
        <v>5</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55</v>
      </c>
      <c r="AB60" s="222">
        <v>55</v>
      </c>
      <c r="AC60" s="222">
        <v>55</v>
      </c>
      <c r="AD60" s="222">
        <v>55</v>
      </c>
      <c r="AE60" s="222">
        <v>55</v>
      </c>
      <c r="AF60" s="222">
        <v>55</v>
      </c>
      <c r="AG60" s="222">
        <v>55</v>
      </c>
      <c r="AH60" s="170">
        <v>55</v>
      </c>
      <c r="AI60" s="170">
        <v>55</v>
      </c>
      <c r="AJ60" s="170">
        <v>55</v>
      </c>
      <c r="AK60" s="170">
        <v>55</v>
      </c>
      <c r="AL60" s="170">
        <v>55</v>
      </c>
      <c r="AM60" s="170">
        <v>55</v>
      </c>
      <c r="AN60" s="170">
        <v>55</v>
      </c>
      <c r="AO60" s="170">
        <v>55</v>
      </c>
      <c r="AP60" s="170">
        <v>55</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22</v>
      </c>
      <c r="AB61" s="222">
        <v>22</v>
      </c>
      <c r="AC61" s="222">
        <v>25</v>
      </c>
      <c r="AD61" s="222">
        <v>25</v>
      </c>
      <c r="AE61" s="222">
        <v>32</v>
      </c>
      <c r="AF61" s="222">
        <v>37</v>
      </c>
      <c r="AG61" s="222">
        <v>35</v>
      </c>
      <c r="AH61" s="170">
        <v>37</v>
      </c>
      <c r="AI61" s="170">
        <v>37</v>
      </c>
      <c r="AJ61" s="170">
        <v>40</v>
      </c>
      <c r="AK61" s="170">
        <v>38</v>
      </c>
      <c r="AL61" s="170">
        <v>35</v>
      </c>
      <c r="AM61" s="170">
        <v>33</v>
      </c>
      <c r="AN61" s="170">
        <v>34</v>
      </c>
      <c r="AO61" s="170">
        <v>31</v>
      </c>
      <c r="AP61" s="170">
        <v>31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80</v>
      </c>
      <c r="AA63" s="221">
        <v>0</v>
      </c>
      <c r="AB63" s="221">
        <v>0</v>
      </c>
      <c r="AC63" s="221">
        <v>10</v>
      </c>
      <c r="AD63" s="221">
        <v>0</v>
      </c>
      <c r="AE63" s="221">
        <v>60</v>
      </c>
      <c r="AF63" s="221">
        <v>9</v>
      </c>
      <c r="AG63" s="222">
        <v>79</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28</v>
      </c>
      <c r="AB76" s="169">
        <v>29</v>
      </c>
      <c r="AC76" s="169">
        <v>28</v>
      </c>
      <c r="AD76" s="169">
        <v>30</v>
      </c>
      <c r="AE76" s="169">
        <v>26</v>
      </c>
      <c r="AF76" s="169">
        <v>25</v>
      </c>
      <c r="AG76" s="169">
        <v>23</v>
      </c>
      <c r="AH76" s="169">
        <v>22</v>
      </c>
      <c r="AI76" s="169">
        <v>18</v>
      </c>
      <c r="AJ76" s="169">
        <v>19</v>
      </c>
      <c r="AK76" s="169">
        <v>19</v>
      </c>
      <c r="AL76" s="169">
        <v>20</v>
      </c>
      <c r="AM76" s="169">
        <v>21</v>
      </c>
      <c r="AN76" s="169">
        <v>23</v>
      </c>
      <c r="AO76" s="169">
        <v>24</v>
      </c>
      <c r="AP76" s="169">
        <v>24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4</v>
      </c>
      <c r="AE77" s="169">
        <v>4</v>
      </c>
      <c r="AF77" s="169">
        <v>3</v>
      </c>
      <c r="AG77" s="169">
        <v>2</v>
      </c>
      <c r="AH77" s="169">
        <v>1</v>
      </c>
      <c r="AI77" s="169">
        <v>2</v>
      </c>
      <c r="AJ77" s="169">
        <v>7</v>
      </c>
      <c r="AK77" s="169">
        <v>8</v>
      </c>
      <c r="AL77" s="169">
        <v>5</v>
      </c>
      <c r="AM77" s="169">
        <v>5</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55</v>
      </c>
      <c r="AB78" s="170">
        <v>55</v>
      </c>
      <c r="AC78" s="170">
        <v>55</v>
      </c>
      <c r="AD78" s="170">
        <v>55</v>
      </c>
      <c r="AE78" s="170">
        <v>55</v>
      </c>
      <c r="AF78" s="170">
        <v>55</v>
      </c>
      <c r="AG78" s="170">
        <v>55</v>
      </c>
      <c r="AH78" s="170">
        <v>55</v>
      </c>
      <c r="AI78" s="170">
        <v>55</v>
      </c>
      <c r="AJ78" s="170">
        <v>55</v>
      </c>
      <c r="AK78" s="170">
        <v>55</v>
      </c>
      <c r="AL78" s="170">
        <v>55</v>
      </c>
      <c r="AM78" s="170">
        <v>55</v>
      </c>
      <c r="AN78" s="170">
        <v>55</v>
      </c>
      <c r="AO78" s="170">
        <v>55</v>
      </c>
      <c r="AP78" s="170">
        <v>55</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27</v>
      </c>
      <c r="AB79" s="170">
        <v>26</v>
      </c>
      <c r="AC79" s="170">
        <v>27</v>
      </c>
      <c r="AD79" s="170">
        <v>21</v>
      </c>
      <c r="AE79" s="170">
        <v>25</v>
      </c>
      <c r="AF79" s="170">
        <v>27</v>
      </c>
      <c r="AG79" s="170">
        <v>30</v>
      </c>
      <c r="AH79" s="170">
        <v>32</v>
      </c>
      <c r="AI79" s="170">
        <v>35</v>
      </c>
      <c r="AJ79" s="170">
        <v>29</v>
      </c>
      <c r="AK79" s="170">
        <v>28</v>
      </c>
      <c r="AL79" s="170">
        <v>30</v>
      </c>
      <c r="AM79" s="170">
        <v>29</v>
      </c>
      <c r="AN79" s="170">
        <v>30</v>
      </c>
      <c r="AO79" s="170">
        <v>30</v>
      </c>
      <c r="AP79" s="170">
        <v>31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10</v>
      </c>
      <c r="AD81" s="221">
        <v>0</v>
      </c>
      <c r="AE81" s="221">
        <v>41</v>
      </c>
      <c r="AF81" s="221">
        <v>23</v>
      </c>
      <c r="AG81" s="222">
        <v>74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33</v>
      </c>
      <c r="AB92" s="221">
        <v>33</v>
      </c>
      <c r="AC92" s="221">
        <v>30</v>
      </c>
      <c r="AD92" s="221">
        <v>30</v>
      </c>
      <c r="AE92" s="221">
        <v>23</v>
      </c>
      <c r="AF92" s="221">
        <v>17</v>
      </c>
      <c r="AG92" s="221">
        <v>20</v>
      </c>
      <c r="AH92" s="169">
        <v>18</v>
      </c>
      <c r="AI92" s="169">
        <v>16</v>
      </c>
      <c r="AJ92" s="169">
        <v>14</v>
      </c>
      <c r="AK92" s="169">
        <v>14</v>
      </c>
      <c r="AL92" s="169">
        <v>16</v>
      </c>
      <c r="AM92" s="169">
        <v>17</v>
      </c>
      <c r="AN92" s="169">
        <v>19</v>
      </c>
      <c r="AO92" s="169">
        <v>24</v>
      </c>
      <c r="AP92" s="169">
        <v>24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1</v>
      </c>
      <c r="AG93" s="221">
        <v>0</v>
      </c>
      <c r="AH93" s="169">
        <v>0</v>
      </c>
      <c r="AI93" s="169">
        <v>2</v>
      </c>
      <c r="AJ93" s="169">
        <v>1</v>
      </c>
      <c r="AK93" s="169">
        <v>3</v>
      </c>
      <c r="AL93" s="169">
        <v>4</v>
      </c>
      <c r="AM93" s="169">
        <v>5</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55</v>
      </c>
      <c r="AB94" s="222">
        <v>55</v>
      </c>
      <c r="AC94" s="222">
        <v>55</v>
      </c>
      <c r="AD94" s="222">
        <v>55</v>
      </c>
      <c r="AE94" s="222">
        <v>55</v>
      </c>
      <c r="AF94" s="222">
        <v>55</v>
      </c>
      <c r="AG94" s="222">
        <v>55</v>
      </c>
      <c r="AH94" s="170">
        <v>55</v>
      </c>
      <c r="AI94" s="170">
        <v>55</v>
      </c>
      <c r="AJ94" s="170">
        <v>55</v>
      </c>
      <c r="AK94" s="170">
        <v>55</v>
      </c>
      <c r="AL94" s="170">
        <v>55</v>
      </c>
      <c r="AM94" s="170">
        <v>55</v>
      </c>
      <c r="AN94" s="170">
        <v>55</v>
      </c>
      <c r="AO94" s="170">
        <v>55</v>
      </c>
      <c r="AP94" s="170">
        <v>55</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22</v>
      </c>
      <c r="AB95" s="222">
        <v>22</v>
      </c>
      <c r="AC95" s="222">
        <v>25</v>
      </c>
      <c r="AD95" s="222">
        <v>25</v>
      </c>
      <c r="AE95" s="222">
        <v>32</v>
      </c>
      <c r="AF95" s="222">
        <v>37</v>
      </c>
      <c r="AG95" s="222">
        <v>35</v>
      </c>
      <c r="AH95" s="170">
        <v>37</v>
      </c>
      <c r="AI95" s="170">
        <v>37</v>
      </c>
      <c r="AJ95" s="170">
        <v>40</v>
      </c>
      <c r="AK95" s="170">
        <v>38</v>
      </c>
      <c r="AL95" s="170">
        <v>35</v>
      </c>
      <c r="AM95" s="170">
        <v>33</v>
      </c>
      <c r="AN95" s="170">
        <v>34</v>
      </c>
      <c r="AO95" s="170">
        <v>31</v>
      </c>
      <c r="AP95" s="170">
        <v>31</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80</v>
      </c>
      <c r="AA97" s="221">
        <v>0</v>
      </c>
      <c r="AB97" s="221">
        <v>0</v>
      </c>
      <c r="AC97" s="221">
        <v>10</v>
      </c>
      <c r="AD97" s="221">
        <v>0</v>
      </c>
      <c r="AE97" s="221">
        <v>60</v>
      </c>
      <c r="AF97" s="221">
        <v>9</v>
      </c>
      <c r="AG97" s="222">
        <v>79</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83</v>
      </c>
      <c r="D8" s="67"/>
      <c r="E8" s="67"/>
      <c r="F8" s="67"/>
      <c r="G8" s="67"/>
      <c r="H8" s="67"/>
      <c r="I8" s="255"/>
      <c r="J8" s="255"/>
      <c r="K8" s="255"/>
      <c r="L8" s="67"/>
      <c r="M8" s="67"/>
      <c r="N8" s="70" t="s">
        <v>27</v>
      </c>
      <c r="O8" s="69" t="s">
        <v>83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74</v>
      </c>
      <c r="D12" s="82">
        <v>0</v>
      </c>
      <c r="E12" s="82">
        <v>74</v>
      </c>
      <c r="F12" s="84"/>
      <c r="G12" s="67"/>
      <c r="H12" s="67"/>
      <c r="I12" s="67"/>
      <c r="J12" s="67"/>
      <c r="K12" s="67"/>
      <c r="L12" s="67"/>
      <c r="M12" s="67"/>
      <c r="N12" s="213">
        <v>0</v>
      </c>
      <c r="O12" s="213">
        <v>74</v>
      </c>
      <c r="P12" s="213">
        <v>0</v>
      </c>
      <c r="Q12" s="83">
        <v>74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v>
      </c>
      <c r="AE38" s="169">
        <v>8</v>
      </c>
      <c r="AF38" s="169">
        <v>8</v>
      </c>
      <c r="AG38" s="169">
        <v>8</v>
      </c>
      <c r="AH38" s="169">
        <v>8</v>
      </c>
      <c r="AI38" s="169">
        <v>8</v>
      </c>
      <c r="AJ38" s="169">
        <v>8</v>
      </c>
      <c r="AK38" s="169">
        <v>5</v>
      </c>
      <c r="AL38" s="169">
        <v>3</v>
      </c>
      <c r="AM38" s="169">
        <v>2</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5</v>
      </c>
      <c r="AB40" s="169">
        <v>6</v>
      </c>
      <c r="AC40" s="169">
        <v>6</v>
      </c>
      <c r="AD40" s="169">
        <v>6</v>
      </c>
      <c r="AE40" s="169">
        <v>9</v>
      </c>
      <c r="AF40" s="169">
        <v>10</v>
      </c>
      <c r="AG40" s="169">
        <v>8</v>
      </c>
      <c r="AH40" s="169">
        <v>7</v>
      </c>
      <c r="AI40" s="169">
        <v>9</v>
      </c>
      <c r="AJ40" s="169">
        <v>7</v>
      </c>
      <c r="AK40" s="169">
        <v>6</v>
      </c>
      <c r="AL40" s="169">
        <v>5</v>
      </c>
      <c r="AM40" s="169">
        <v>4</v>
      </c>
      <c r="AN40" s="169">
        <v>3</v>
      </c>
      <c r="AO40" s="169">
        <v>4</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3</v>
      </c>
      <c r="AE41" s="169">
        <v>4</v>
      </c>
      <c r="AF41" s="169">
        <v>4</v>
      </c>
      <c r="AG41" s="169">
        <v>5</v>
      </c>
      <c r="AH41" s="169">
        <v>7</v>
      </c>
      <c r="AI41" s="169">
        <v>6</v>
      </c>
      <c r="AJ41" s="169">
        <v>4</v>
      </c>
      <c r="AK41" s="169">
        <v>4</v>
      </c>
      <c r="AL41" s="169">
        <v>4</v>
      </c>
      <c r="AM41" s="169">
        <v>4</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48</v>
      </c>
      <c r="AB42" s="169">
        <v>53</v>
      </c>
      <c r="AC42" s="169">
        <v>52</v>
      </c>
      <c r="AD42" s="169">
        <v>56</v>
      </c>
      <c r="AE42" s="169">
        <v>54</v>
      </c>
      <c r="AF42" s="169">
        <v>51</v>
      </c>
      <c r="AG42" s="169">
        <v>51</v>
      </c>
      <c r="AH42" s="169">
        <v>49</v>
      </c>
      <c r="AI42" s="169">
        <v>47</v>
      </c>
      <c r="AJ42" s="169">
        <v>45</v>
      </c>
      <c r="AK42" s="169">
        <v>46</v>
      </c>
      <c r="AL42" s="169">
        <v>47</v>
      </c>
      <c r="AM42" s="169">
        <v>47</v>
      </c>
      <c r="AN42" s="169">
        <v>48</v>
      </c>
      <c r="AO42" s="169">
        <v>45</v>
      </c>
      <c r="AP42" s="169">
        <v>43</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4</v>
      </c>
      <c r="AE43" s="169">
        <v>4</v>
      </c>
      <c r="AF43" s="169">
        <v>3</v>
      </c>
      <c r="AG43" s="169">
        <v>3</v>
      </c>
      <c r="AH43" s="169">
        <v>1</v>
      </c>
      <c r="AI43" s="169">
        <v>1</v>
      </c>
      <c r="AJ43" s="169">
        <v>4</v>
      </c>
      <c r="AK43" s="169">
        <v>6</v>
      </c>
      <c r="AL43" s="169">
        <v>5</v>
      </c>
      <c r="AM43" s="169">
        <v>3</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74</v>
      </c>
      <c r="AB44" s="170">
        <v>74</v>
      </c>
      <c r="AC44" s="170">
        <v>74</v>
      </c>
      <c r="AD44" s="170">
        <v>74</v>
      </c>
      <c r="AE44" s="170">
        <v>74</v>
      </c>
      <c r="AF44" s="170">
        <v>74</v>
      </c>
      <c r="AG44" s="170">
        <v>74</v>
      </c>
      <c r="AH44" s="170">
        <v>74</v>
      </c>
      <c r="AI44" s="170">
        <v>74</v>
      </c>
      <c r="AJ44" s="170">
        <v>74</v>
      </c>
      <c r="AK44" s="170">
        <v>74</v>
      </c>
      <c r="AL44" s="170">
        <v>74</v>
      </c>
      <c r="AM44" s="170">
        <v>74</v>
      </c>
      <c r="AN44" s="170">
        <v>74</v>
      </c>
      <c r="AO44" s="170">
        <v>74</v>
      </c>
      <c r="AP44" s="170">
        <v>74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26</v>
      </c>
      <c r="AB45" s="170">
        <v>21</v>
      </c>
      <c r="AC45" s="170">
        <v>22</v>
      </c>
      <c r="AD45" s="170">
        <v>8</v>
      </c>
      <c r="AE45" s="170">
        <v>4</v>
      </c>
      <c r="AF45" s="170">
        <v>8</v>
      </c>
      <c r="AG45" s="170">
        <v>7</v>
      </c>
      <c r="AH45" s="170">
        <v>9</v>
      </c>
      <c r="AI45" s="170">
        <v>12</v>
      </c>
      <c r="AJ45" s="170">
        <v>13</v>
      </c>
      <c r="AK45" s="170">
        <v>13</v>
      </c>
      <c r="AL45" s="170">
        <v>15</v>
      </c>
      <c r="AM45" s="170">
        <v>18</v>
      </c>
      <c r="AN45" s="170">
        <v>22</v>
      </c>
      <c r="AO45" s="170">
        <v>27</v>
      </c>
      <c r="AP45" s="170">
        <v>31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83</v>
      </c>
      <c r="AA47" s="221">
        <v>9</v>
      </c>
      <c r="AB47" s="221">
        <v>0</v>
      </c>
      <c r="AC47" s="221">
        <v>18</v>
      </c>
      <c r="AD47" s="221">
        <v>8</v>
      </c>
      <c r="AE47" s="221">
        <v>81</v>
      </c>
      <c r="AF47" s="221">
        <v>15</v>
      </c>
      <c r="AG47" s="222">
        <v>131</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5</v>
      </c>
      <c r="AC56" s="221">
        <v>5</v>
      </c>
      <c r="AD56" s="221">
        <v>5</v>
      </c>
      <c r="AE56" s="221">
        <v>5</v>
      </c>
      <c r="AF56" s="221">
        <v>6</v>
      </c>
      <c r="AG56" s="221">
        <v>5</v>
      </c>
      <c r="AH56" s="169">
        <v>6</v>
      </c>
      <c r="AI56" s="169">
        <v>6</v>
      </c>
      <c r="AJ56" s="169">
        <v>6</v>
      </c>
      <c r="AK56" s="169">
        <v>6</v>
      </c>
      <c r="AL56" s="169">
        <v>6</v>
      </c>
      <c r="AM56" s="169">
        <v>7</v>
      </c>
      <c r="AN56" s="169">
        <v>4</v>
      </c>
      <c r="AO56" s="169">
        <v>7</v>
      </c>
      <c r="AP56" s="169">
        <v>7</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52</v>
      </c>
      <c r="AB58" s="221">
        <v>53</v>
      </c>
      <c r="AC58" s="221">
        <v>51</v>
      </c>
      <c r="AD58" s="221">
        <v>51</v>
      </c>
      <c r="AE58" s="221">
        <v>43</v>
      </c>
      <c r="AF58" s="221">
        <v>45</v>
      </c>
      <c r="AG58" s="221">
        <v>43</v>
      </c>
      <c r="AH58" s="169">
        <v>45</v>
      </c>
      <c r="AI58" s="169">
        <v>45</v>
      </c>
      <c r="AJ58" s="169">
        <v>45</v>
      </c>
      <c r="AK58" s="169">
        <v>42</v>
      </c>
      <c r="AL58" s="169">
        <v>48</v>
      </c>
      <c r="AM58" s="169">
        <v>48</v>
      </c>
      <c r="AN58" s="169">
        <v>46</v>
      </c>
      <c r="AO58" s="169">
        <v>45</v>
      </c>
      <c r="AP58" s="169">
        <v>46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2</v>
      </c>
      <c r="AE59" s="221">
        <v>2</v>
      </c>
      <c r="AF59" s="221">
        <v>2</v>
      </c>
      <c r="AG59" s="221">
        <v>4</v>
      </c>
      <c r="AH59" s="169">
        <v>5</v>
      </c>
      <c r="AI59" s="169">
        <v>3</v>
      </c>
      <c r="AJ59" s="169">
        <v>3</v>
      </c>
      <c r="AK59" s="169">
        <v>2</v>
      </c>
      <c r="AL59" s="169">
        <v>1</v>
      </c>
      <c r="AM59" s="169">
        <v>1</v>
      </c>
      <c r="AN59" s="169">
        <v>2</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74</v>
      </c>
      <c r="AB60" s="222">
        <v>74</v>
      </c>
      <c r="AC60" s="222">
        <v>74</v>
      </c>
      <c r="AD60" s="222">
        <v>74</v>
      </c>
      <c r="AE60" s="222">
        <v>74</v>
      </c>
      <c r="AF60" s="222">
        <v>74</v>
      </c>
      <c r="AG60" s="222">
        <v>74</v>
      </c>
      <c r="AH60" s="170">
        <v>74</v>
      </c>
      <c r="AI60" s="170">
        <v>74</v>
      </c>
      <c r="AJ60" s="170">
        <v>74</v>
      </c>
      <c r="AK60" s="170">
        <v>74</v>
      </c>
      <c r="AL60" s="170">
        <v>74</v>
      </c>
      <c r="AM60" s="170">
        <v>74</v>
      </c>
      <c r="AN60" s="170">
        <v>74</v>
      </c>
      <c r="AO60" s="170">
        <v>74</v>
      </c>
      <c r="AP60" s="170">
        <v>74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22</v>
      </c>
      <c r="AB61" s="222">
        <v>21</v>
      </c>
      <c r="AC61" s="222">
        <v>23</v>
      </c>
      <c r="AD61" s="222">
        <v>21</v>
      </c>
      <c r="AE61" s="222">
        <v>29</v>
      </c>
      <c r="AF61" s="222">
        <v>27</v>
      </c>
      <c r="AG61" s="222">
        <v>27</v>
      </c>
      <c r="AH61" s="170">
        <v>24</v>
      </c>
      <c r="AI61" s="170">
        <v>26</v>
      </c>
      <c r="AJ61" s="170">
        <v>26</v>
      </c>
      <c r="AK61" s="170">
        <v>30</v>
      </c>
      <c r="AL61" s="170">
        <v>25</v>
      </c>
      <c r="AM61" s="170">
        <v>25</v>
      </c>
      <c r="AN61" s="170">
        <v>26</v>
      </c>
      <c r="AO61" s="170">
        <v>28</v>
      </c>
      <c r="AP61" s="170">
        <v>28</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83</v>
      </c>
      <c r="AA63" s="221">
        <v>0</v>
      </c>
      <c r="AB63" s="221">
        <v>0</v>
      </c>
      <c r="AC63" s="221">
        <v>12</v>
      </c>
      <c r="AD63" s="221">
        <v>0</v>
      </c>
      <c r="AE63" s="221">
        <v>86</v>
      </c>
      <c r="AF63" s="221">
        <v>19</v>
      </c>
      <c r="AG63" s="222">
        <v>117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2</v>
      </c>
      <c r="AE72" s="169">
        <v>8</v>
      </c>
      <c r="AF72" s="169">
        <v>8</v>
      </c>
      <c r="AG72" s="169">
        <v>8</v>
      </c>
      <c r="AH72" s="169">
        <v>8</v>
      </c>
      <c r="AI72" s="169">
        <v>8</v>
      </c>
      <c r="AJ72" s="169">
        <v>8</v>
      </c>
      <c r="AK72" s="169">
        <v>5</v>
      </c>
      <c r="AL72" s="169">
        <v>3</v>
      </c>
      <c r="AM72" s="169">
        <v>2</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3</v>
      </c>
      <c r="AE75" s="169">
        <v>4</v>
      </c>
      <c r="AF75" s="169">
        <v>4</v>
      </c>
      <c r="AG75" s="169">
        <v>5</v>
      </c>
      <c r="AH75" s="169">
        <v>7</v>
      </c>
      <c r="AI75" s="169">
        <v>6</v>
      </c>
      <c r="AJ75" s="169">
        <v>4</v>
      </c>
      <c r="AK75" s="169">
        <v>4</v>
      </c>
      <c r="AL75" s="169">
        <v>4</v>
      </c>
      <c r="AM75" s="169">
        <v>4</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48</v>
      </c>
      <c r="AB76" s="169">
        <v>53</v>
      </c>
      <c r="AC76" s="169">
        <v>52</v>
      </c>
      <c r="AD76" s="169">
        <v>56</v>
      </c>
      <c r="AE76" s="169">
        <v>54</v>
      </c>
      <c r="AF76" s="169">
        <v>51</v>
      </c>
      <c r="AG76" s="169">
        <v>51</v>
      </c>
      <c r="AH76" s="169">
        <v>49</v>
      </c>
      <c r="AI76" s="169">
        <v>47</v>
      </c>
      <c r="AJ76" s="169">
        <v>45</v>
      </c>
      <c r="AK76" s="169">
        <v>46</v>
      </c>
      <c r="AL76" s="169">
        <v>47</v>
      </c>
      <c r="AM76" s="169">
        <v>47</v>
      </c>
      <c r="AN76" s="169">
        <v>48</v>
      </c>
      <c r="AO76" s="169">
        <v>45</v>
      </c>
      <c r="AP76" s="169">
        <v>43</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4</v>
      </c>
      <c r="AE77" s="169">
        <v>4</v>
      </c>
      <c r="AF77" s="169">
        <v>3</v>
      </c>
      <c r="AG77" s="169">
        <v>3</v>
      </c>
      <c r="AH77" s="169">
        <v>1</v>
      </c>
      <c r="AI77" s="169">
        <v>1</v>
      </c>
      <c r="AJ77" s="169">
        <v>4</v>
      </c>
      <c r="AK77" s="169">
        <v>6</v>
      </c>
      <c r="AL77" s="169">
        <v>5</v>
      </c>
      <c r="AM77" s="169">
        <v>3</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74</v>
      </c>
      <c r="AB78" s="170">
        <v>74</v>
      </c>
      <c r="AC78" s="170">
        <v>74</v>
      </c>
      <c r="AD78" s="170">
        <v>74</v>
      </c>
      <c r="AE78" s="170">
        <v>74</v>
      </c>
      <c r="AF78" s="170">
        <v>74</v>
      </c>
      <c r="AG78" s="170">
        <v>74</v>
      </c>
      <c r="AH78" s="170">
        <v>74</v>
      </c>
      <c r="AI78" s="170">
        <v>74</v>
      </c>
      <c r="AJ78" s="170">
        <v>74</v>
      </c>
      <c r="AK78" s="170">
        <v>74</v>
      </c>
      <c r="AL78" s="170">
        <v>74</v>
      </c>
      <c r="AM78" s="170">
        <v>74</v>
      </c>
      <c r="AN78" s="170">
        <v>74</v>
      </c>
      <c r="AO78" s="170">
        <v>74</v>
      </c>
      <c r="AP78" s="170">
        <v>74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26</v>
      </c>
      <c r="AB79" s="170">
        <v>21</v>
      </c>
      <c r="AC79" s="170">
        <v>22</v>
      </c>
      <c r="AD79" s="170">
        <v>9</v>
      </c>
      <c r="AE79" s="170">
        <v>4</v>
      </c>
      <c r="AF79" s="170">
        <v>8</v>
      </c>
      <c r="AG79" s="170">
        <v>7</v>
      </c>
      <c r="AH79" s="170">
        <v>9</v>
      </c>
      <c r="AI79" s="170">
        <v>12</v>
      </c>
      <c r="AJ79" s="170">
        <v>13</v>
      </c>
      <c r="AK79" s="170">
        <v>13</v>
      </c>
      <c r="AL79" s="170">
        <v>15</v>
      </c>
      <c r="AM79" s="170">
        <v>18</v>
      </c>
      <c r="AN79" s="170">
        <v>22</v>
      </c>
      <c r="AO79" s="170">
        <v>27</v>
      </c>
      <c r="AP79" s="170">
        <v>31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9</v>
      </c>
      <c r="AB81" s="221">
        <v>0</v>
      </c>
      <c r="AC81" s="221">
        <v>18</v>
      </c>
      <c r="AD81" s="221">
        <v>8</v>
      </c>
      <c r="AE81" s="221">
        <v>81</v>
      </c>
      <c r="AF81" s="221">
        <v>15</v>
      </c>
      <c r="AG81" s="222">
        <v>131</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52</v>
      </c>
      <c r="AB92" s="221">
        <v>53</v>
      </c>
      <c r="AC92" s="221">
        <v>51</v>
      </c>
      <c r="AD92" s="221">
        <v>51</v>
      </c>
      <c r="AE92" s="221">
        <v>43</v>
      </c>
      <c r="AF92" s="221">
        <v>45</v>
      </c>
      <c r="AG92" s="221">
        <v>43</v>
      </c>
      <c r="AH92" s="169">
        <v>45</v>
      </c>
      <c r="AI92" s="169">
        <v>45</v>
      </c>
      <c r="AJ92" s="169">
        <v>45</v>
      </c>
      <c r="AK92" s="169">
        <v>42</v>
      </c>
      <c r="AL92" s="169">
        <v>48</v>
      </c>
      <c r="AM92" s="169">
        <v>48</v>
      </c>
      <c r="AN92" s="169">
        <v>46</v>
      </c>
      <c r="AO92" s="169">
        <v>45</v>
      </c>
      <c r="AP92" s="169">
        <v>46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2</v>
      </c>
      <c r="AE93" s="221">
        <v>2</v>
      </c>
      <c r="AF93" s="221">
        <v>2</v>
      </c>
      <c r="AG93" s="221">
        <v>4</v>
      </c>
      <c r="AH93" s="169">
        <v>5</v>
      </c>
      <c r="AI93" s="169">
        <v>3</v>
      </c>
      <c r="AJ93" s="169">
        <v>3</v>
      </c>
      <c r="AK93" s="169">
        <v>2</v>
      </c>
      <c r="AL93" s="169">
        <v>1</v>
      </c>
      <c r="AM93" s="169">
        <v>1</v>
      </c>
      <c r="AN93" s="169">
        <v>2</v>
      </c>
      <c r="AO93" s="169">
        <v>1</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74</v>
      </c>
      <c r="AB94" s="222">
        <v>74</v>
      </c>
      <c r="AC94" s="222">
        <v>74</v>
      </c>
      <c r="AD94" s="222">
        <v>74</v>
      </c>
      <c r="AE94" s="222">
        <v>74</v>
      </c>
      <c r="AF94" s="222">
        <v>74</v>
      </c>
      <c r="AG94" s="222">
        <v>74</v>
      </c>
      <c r="AH94" s="170">
        <v>74</v>
      </c>
      <c r="AI94" s="170">
        <v>74</v>
      </c>
      <c r="AJ94" s="170">
        <v>74</v>
      </c>
      <c r="AK94" s="170">
        <v>74</v>
      </c>
      <c r="AL94" s="170">
        <v>74</v>
      </c>
      <c r="AM94" s="170">
        <v>74</v>
      </c>
      <c r="AN94" s="170">
        <v>74</v>
      </c>
      <c r="AO94" s="170">
        <v>74</v>
      </c>
      <c r="AP94" s="170">
        <v>74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22</v>
      </c>
      <c r="AB95" s="222">
        <v>21</v>
      </c>
      <c r="AC95" s="222">
        <v>23</v>
      </c>
      <c r="AD95" s="222">
        <v>21</v>
      </c>
      <c r="AE95" s="222">
        <v>29</v>
      </c>
      <c r="AF95" s="222">
        <v>27</v>
      </c>
      <c r="AG95" s="222">
        <v>27</v>
      </c>
      <c r="AH95" s="170">
        <v>24</v>
      </c>
      <c r="AI95" s="170">
        <v>26</v>
      </c>
      <c r="AJ95" s="170">
        <v>26</v>
      </c>
      <c r="AK95" s="170">
        <v>30</v>
      </c>
      <c r="AL95" s="170">
        <v>25</v>
      </c>
      <c r="AM95" s="170">
        <v>25</v>
      </c>
      <c r="AN95" s="170">
        <v>26</v>
      </c>
      <c r="AO95" s="170">
        <v>28</v>
      </c>
      <c r="AP95" s="170">
        <v>28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83</v>
      </c>
      <c r="AA97" s="221">
        <v>0</v>
      </c>
      <c r="AB97" s="221">
        <v>0</v>
      </c>
      <c r="AC97" s="221">
        <v>12</v>
      </c>
      <c r="AD97" s="221">
        <v>0</v>
      </c>
      <c r="AE97" s="221">
        <v>86</v>
      </c>
      <c r="AF97" s="221">
        <v>19</v>
      </c>
      <c r="AG97" s="222">
        <v>117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84</v>
      </c>
      <c r="D8" s="67"/>
      <c r="E8" s="67"/>
      <c r="F8" s="67"/>
      <c r="G8" s="67"/>
      <c r="H8" s="67"/>
      <c r="I8" s="255"/>
      <c r="J8" s="255"/>
      <c r="K8" s="255"/>
      <c r="L8" s="67"/>
      <c r="M8" s="67"/>
      <c r="N8" s="70" t="s">
        <v>27</v>
      </c>
      <c r="O8" s="69" t="s">
        <v>84</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93</v>
      </c>
      <c r="D12" s="82">
        <v>0</v>
      </c>
      <c r="E12" s="82">
        <v>94</v>
      </c>
      <c r="F12" s="84"/>
      <c r="G12" s="67"/>
      <c r="H12" s="67"/>
      <c r="I12" s="67"/>
      <c r="J12" s="67"/>
      <c r="K12" s="67"/>
      <c r="L12" s="67"/>
      <c r="M12" s="67"/>
      <c r="N12" s="213">
        <v>1</v>
      </c>
      <c r="O12" s="213">
        <v>93</v>
      </c>
      <c r="P12" s="213">
        <v>0</v>
      </c>
      <c r="Q12" s="83">
        <v>94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84</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1</v>
      </c>
      <c r="AF38" s="169">
        <v>1</v>
      </c>
      <c r="AG38" s="169">
        <v>1</v>
      </c>
      <c r="AH38" s="169">
        <v>1</v>
      </c>
      <c r="AI38" s="169">
        <v>1</v>
      </c>
      <c r="AJ38" s="169">
        <v>1</v>
      </c>
      <c r="AK38" s="169">
        <v>1</v>
      </c>
      <c r="AL38" s="169">
        <v>1</v>
      </c>
      <c r="AM38" s="169">
        <v>1</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3</v>
      </c>
      <c r="AH41" s="169">
        <v>3</v>
      </c>
      <c r="AI41" s="169">
        <v>3</v>
      </c>
      <c r="AJ41" s="169">
        <v>3</v>
      </c>
      <c r="AK41" s="169">
        <v>3</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73</v>
      </c>
      <c r="AB42" s="169">
        <v>73</v>
      </c>
      <c r="AC42" s="169">
        <v>73</v>
      </c>
      <c r="AD42" s="169">
        <v>67</v>
      </c>
      <c r="AE42" s="169">
        <v>63</v>
      </c>
      <c r="AF42" s="169">
        <v>62</v>
      </c>
      <c r="AG42" s="169">
        <v>54</v>
      </c>
      <c r="AH42" s="169">
        <v>56</v>
      </c>
      <c r="AI42" s="169">
        <v>56</v>
      </c>
      <c r="AJ42" s="169">
        <v>58</v>
      </c>
      <c r="AK42" s="169">
        <v>55</v>
      </c>
      <c r="AL42" s="169">
        <v>63</v>
      </c>
      <c r="AM42" s="169">
        <v>63</v>
      </c>
      <c r="AN42" s="169">
        <v>62</v>
      </c>
      <c r="AO42" s="169">
        <v>58</v>
      </c>
      <c r="AP42" s="169">
        <v>58</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2</v>
      </c>
      <c r="AF43" s="169">
        <v>2</v>
      </c>
      <c r="AG43" s="169">
        <v>0</v>
      </c>
      <c r="AH43" s="169">
        <v>3</v>
      </c>
      <c r="AI43" s="169">
        <v>3</v>
      </c>
      <c r="AJ43" s="169">
        <v>4</v>
      </c>
      <c r="AK43" s="169">
        <v>6</v>
      </c>
      <c r="AL43" s="169">
        <v>1</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94</v>
      </c>
      <c r="AB44" s="170">
        <v>94</v>
      </c>
      <c r="AC44" s="170">
        <v>94</v>
      </c>
      <c r="AD44" s="170">
        <v>94</v>
      </c>
      <c r="AE44" s="170">
        <v>94</v>
      </c>
      <c r="AF44" s="170">
        <v>94</v>
      </c>
      <c r="AG44" s="170">
        <v>94</v>
      </c>
      <c r="AH44" s="170">
        <v>94</v>
      </c>
      <c r="AI44" s="170">
        <v>94</v>
      </c>
      <c r="AJ44" s="170">
        <v>94</v>
      </c>
      <c r="AK44" s="170">
        <v>94</v>
      </c>
      <c r="AL44" s="170">
        <v>94</v>
      </c>
      <c r="AM44" s="170">
        <v>94</v>
      </c>
      <c r="AN44" s="170">
        <v>94</v>
      </c>
      <c r="AO44" s="170">
        <v>94</v>
      </c>
      <c r="AP44" s="170">
        <v>94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21</v>
      </c>
      <c r="AB45" s="170">
        <v>21</v>
      </c>
      <c r="AC45" s="170">
        <v>21</v>
      </c>
      <c r="AD45" s="170">
        <v>26</v>
      </c>
      <c r="AE45" s="170">
        <v>28</v>
      </c>
      <c r="AF45" s="170">
        <v>29</v>
      </c>
      <c r="AG45" s="170">
        <v>36</v>
      </c>
      <c r="AH45" s="170">
        <v>31</v>
      </c>
      <c r="AI45" s="170">
        <v>31</v>
      </c>
      <c r="AJ45" s="170">
        <v>28</v>
      </c>
      <c r="AK45" s="170">
        <v>29</v>
      </c>
      <c r="AL45" s="170">
        <v>29</v>
      </c>
      <c r="AM45" s="170">
        <v>30</v>
      </c>
      <c r="AN45" s="170">
        <v>31</v>
      </c>
      <c r="AO45" s="170">
        <v>36</v>
      </c>
      <c r="AP45" s="170">
        <v>36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84</v>
      </c>
      <c r="AA47" s="221">
        <v>1</v>
      </c>
      <c r="AB47" s="221">
        <v>0</v>
      </c>
      <c r="AC47" s="221">
        <v>0</v>
      </c>
      <c r="AD47" s="221">
        <v>3</v>
      </c>
      <c r="AE47" s="221">
        <v>101</v>
      </c>
      <c r="AF47" s="221">
        <v>8</v>
      </c>
      <c r="AG47" s="222">
        <v>113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1</v>
      </c>
      <c r="AF56" s="221">
        <v>1</v>
      </c>
      <c r="AG56" s="221">
        <v>1</v>
      </c>
      <c r="AH56" s="169">
        <v>2</v>
      </c>
      <c r="AI56" s="169">
        <v>1</v>
      </c>
      <c r="AJ56" s="169">
        <v>2</v>
      </c>
      <c r="AK56" s="169">
        <v>1</v>
      </c>
      <c r="AL56" s="169">
        <v>3</v>
      </c>
      <c r="AM56" s="169">
        <v>3</v>
      </c>
      <c r="AN56" s="169">
        <v>3</v>
      </c>
      <c r="AO56" s="169">
        <v>3</v>
      </c>
      <c r="AP56" s="169">
        <v>3</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2</v>
      </c>
      <c r="AG57" s="221">
        <v>2</v>
      </c>
      <c r="AH57" s="169">
        <v>2</v>
      </c>
      <c r="AI57" s="169">
        <v>1</v>
      </c>
      <c r="AJ57" s="169">
        <v>3</v>
      </c>
      <c r="AK57" s="169">
        <v>3</v>
      </c>
      <c r="AL57" s="169">
        <v>2</v>
      </c>
      <c r="AM57" s="169">
        <v>2</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80</v>
      </c>
      <c r="AB58" s="221">
        <v>77</v>
      </c>
      <c r="AC58" s="221">
        <v>77</v>
      </c>
      <c r="AD58" s="221">
        <v>77</v>
      </c>
      <c r="AE58" s="221">
        <v>61</v>
      </c>
      <c r="AF58" s="221">
        <v>54</v>
      </c>
      <c r="AG58" s="221">
        <v>53</v>
      </c>
      <c r="AH58" s="169">
        <v>57</v>
      </c>
      <c r="AI58" s="169">
        <v>63</v>
      </c>
      <c r="AJ58" s="169">
        <v>64</v>
      </c>
      <c r="AK58" s="169">
        <v>59</v>
      </c>
      <c r="AL58" s="169">
        <v>66</v>
      </c>
      <c r="AM58" s="169">
        <v>66</v>
      </c>
      <c r="AN58" s="169">
        <v>65</v>
      </c>
      <c r="AO58" s="169">
        <v>79</v>
      </c>
      <c r="AP58" s="169">
        <v>79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7</v>
      </c>
      <c r="AF59" s="221">
        <v>11</v>
      </c>
      <c r="AG59" s="221">
        <v>12</v>
      </c>
      <c r="AH59" s="169">
        <v>13</v>
      </c>
      <c r="AI59" s="169">
        <v>3</v>
      </c>
      <c r="AJ59" s="169">
        <v>5</v>
      </c>
      <c r="AK59" s="169">
        <v>3</v>
      </c>
      <c r="AL59" s="169">
        <v>4</v>
      </c>
      <c r="AM59" s="169">
        <v>4</v>
      </c>
      <c r="AN59" s="169">
        <v>4</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94</v>
      </c>
      <c r="AB60" s="222">
        <v>94</v>
      </c>
      <c r="AC60" s="222">
        <v>94</v>
      </c>
      <c r="AD60" s="222">
        <v>94</v>
      </c>
      <c r="AE60" s="222">
        <v>94</v>
      </c>
      <c r="AF60" s="222">
        <v>94</v>
      </c>
      <c r="AG60" s="222">
        <v>94</v>
      </c>
      <c r="AH60" s="170">
        <v>94</v>
      </c>
      <c r="AI60" s="170">
        <v>94</v>
      </c>
      <c r="AJ60" s="170">
        <v>94</v>
      </c>
      <c r="AK60" s="170">
        <v>94</v>
      </c>
      <c r="AL60" s="170">
        <v>94</v>
      </c>
      <c r="AM60" s="170">
        <v>94</v>
      </c>
      <c r="AN60" s="170">
        <v>94</v>
      </c>
      <c r="AO60" s="170">
        <v>94</v>
      </c>
      <c r="AP60" s="170">
        <v>94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14</v>
      </c>
      <c r="AB61" s="222">
        <v>17</v>
      </c>
      <c r="AC61" s="222">
        <v>17</v>
      </c>
      <c r="AD61" s="222">
        <v>17</v>
      </c>
      <c r="AE61" s="222">
        <v>26</v>
      </c>
      <c r="AF61" s="222">
        <v>27</v>
      </c>
      <c r="AG61" s="222">
        <v>27</v>
      </c>
      <c r="AH61" s="170">
        <v>22</v>
      </c>
      <c r="AI61" s="170">
        <v>27</v>
      </c>
      <c r="AJ61" s="170">
        <v>22</v>
      </c>
      <c r="AK61" s="170">
        <v>29</v>
      </c>
      <c r="AL61" s="170">
        <v>22</v>
      </c>
      <c r="AM61" s="170">
        <v>22</v>
      </c>
      <c r="AN61" s="170">
        <v>23</v>
      </c>
      <c r="AO61" s="170">
        <v>15</v>
      </c>
      <c r="AP61" s="170">
        <v>15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84</v>
      </c>
      <c r="AA63" s="221">
        <v>0</v>
      </c>
      <c r="AB63" s="221">
        <v>0</v>
      </c>
      <c r="AC63" s="221">
        <v>4</v>
      </c>
      <c r="AD63" s="221">
        <v>3</v>
      </c>
      <c r="AE63" s="221">
        <v>190</v>
      </c>
      <c r="AF63" s="221">
        <v>32</v>
      </c>
      <c r="AG63" s="222">
        <v>229</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84</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1</v>
      </c>
      <c r="AF72" s="169">
        <v>1</v>
      </c>
      <c r="AG72" s="169">
        <v>1</v>
      </c>
      <c r="AH72" s="169">
        <v>1</v>
      </c>
      <c r="AI72" s="169">
        <v>1</v>
      </c>
      <c r="AJ72" s="169">
        <v>1</v>
      </c>
      <c r="AK72" s="169">
        <v>1</v>
      </c>
      <c r="AL72" s="169">
        <v>1</v>
      </c>
      <c r="AM72" s="169">
        <v>1</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3</v>
      </c>
      <c r="AH75" s="169">
        <v>3</v>
      </c>
      <c r="AI75" s="169">
        <v>3</v>
      </c>
      <c r="AJ75" s="169">
        <v>3</v>
      </c>
      <c r="AK75" s="169">
        <v>3</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73</v>
      </c>
      <c r="AB76" s="169">
        <v>73</v>
      </c>
      <c r="AC76" s="169">
        <v>73</v>
      </c>
      <c r="AD76" s="169">
        <v>67</v>
      </c>
      <c r="AE76" s="169">
        <v>63</v>
      </c>
      <c r="AF76" s="169">
        <v>62</v>
      </c>
      <c r="AG76" s="169">
        <v>54</v>
      </c>
      <c r="AH76" s="169">
        <v>56</v>
      </c>
      <c r="AI76" s="169">
        <v>56</v>
      </c>
      <c r="AJ76" s="169">
        <v>58</v>
      </c>
      <c r="AK76" s="169">
        <v>55</v>
      </c>
      <c r="AL76" s="169">
        <v>63</v>
      </c>
      <c r="AM76" s="169">
        <v>63</v>
      </c>
      <c r="AN76" s="169">
        <v>62</v>
      </c>
      <c r="AO76" s="169">
        <v>58</v>
      </c>
      <c r="AP76" s="169">
        <v>58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2</v>
      </c>
      <c r="AF77" s="169">
        <v>2</v>
      </c>
      <c r="AG77" s="169">
        <v>0</v>
      </c>
      <c r="AH77" s="169">
        <v>3</v>
      </c>
      <c r="AI77" s="169">
        <v>3</v>
      </c>
      <c r="AJ77" s="169">
        <v>4</v>
      </c>
      <c r="AK77" s="169">
        <v>6</v>
      </c>
      <c r="AL77" s="169">
        <v>1</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94</v>
      </c>
      <c r="AB78" s="170">
        <v>94</v>
      </c>
      <c r="AC78" s="170">
        <v>94</v>
      </c>
      <c r="AD78" s="170">
        <v>94</v>
      </c>
      <c r="AE78" s="170">
        <v>94</v>
      </c>
      <c r="AF78" s="170">
        <v>94</v>
      </c>
      <c r="AG78" s="170">
        <v>94</v>
      </c>
      <c r="AH78" s="170">
        <v>94</v>
      </c>
      <c r="AI78" s="170">
        <v>94</v>
      </c>
      <c r="AJ78" s="170">
        <v>94</v>
      </c>
      <c r="AK78" s="170">
        <v>94</v>
      </c>
      <c r="AL78" s="170">
        <v>94</v>
      </c>
      <c r="AM78" s="170">
        <v>94</v>
      </c>
      <c r="AN78" s="170">
        <v>94</v>
      </c>
      <c r="AO78" s="170">
        <v>94</v>
      </c>
      <c r="AP78" s="170">
        <v>94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21</v>
      </c>
      <c r="AB79" s="170">
        <v>21</v>
      </c>
      <c r="AC79" s="170">
        <v>21</v>
      </c>
      <c r="AD79" s="170">
        <v>26</v>
      </c>
      <c r="AE79" s="170">
        <v>28</v>
      </c>
      <c r="AF79" s="170">
        <v>29</v>
      </c>
      <c r="AG79" s="170">
        <v>36</v>
      </c>
      <c r="AH79" s="170">
        <v>31</v>
      </c>
      <c r="AI79" s="170">
        <v>31</v>
      </c>
      <c r="AJ79" s="170">
        <v>28</v>
      </c>
      <c r="AK79" s="170">
        <v>29</v>
      </c>
      <c r="AL79" s="170">
        <v>29</v>
      </c>
      <c r="AM79" s="170">
        <v>30</v>
      </c>
      <c r="AN79" s="170">
        <v>31</v>
      </c>
      <c r="AO79" s="170">
        <v>36</v>
      </c>
      <c r="AP79" s="170">
        <v>36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v>
      </c>
      <c r="AB81" s="221">
        <v>0</v>
      </c>
      <c r="AC81" s="221">
        <v>0</v>
      </c>
      <c r="AD81" s="221">
        <v>3</v>
      </c>
      <c r="AE81" s="221">
        <v>101</v>
      </c>
      <c r="AF81" s="221">
        <v>8</v>
      </c>
      <c r="AG81" s="222">
        <v>113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2</v>
      </c>
      <c r="AG91" s="221">
        <v>2</v>
      </c>
      <c r="AH91" s="169">
        <v>2</v>
      </c>
      <c r="AI91" s="169">
        <v>1</v>
      </c>
      <c r="AJ91" s="169">
        <v>3</v>
      </c>
      <c r="AK91" s="169">
        <v>3</v>
      </c>
      <c r="AL91" s="169">
        <v>2</v>
      </c>
      <c r="AM91" s="169">
        <v>2</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80</v>
      </c>
      <c r="AB92" s="221">
        <v>77</v>
      </c>
      <c r="AC92" s="221">
        <v>77</v>
      </c>
      <c r="AD92" s="221">
        <v>77</v>
      </c>
      <c r="AE92" s="221">
        <v>61</v>
      </c>
      <c r="AF92" s="221">
        <v>54</v>
      </c>
      <c r="AG92" s="221">
        <v>53</v>
      </c>
      <c r="AH92" s="169">
        <v>57</v>
      </c>
      <c r="AI92" s="169">
        <v>63</v>
      </c>
      <c r="AJ92" s="169">
        <v>64</v>
      </c>
      <c r="AK92" s="169">
        <v>59</v>
      </c>
      <c r="AL92" s="169">
        <v>66</v>
      </c>
      <c r="AM92" s="169">
        <v>66</v>
      </c>
      <c r="AN92" s="169">
        <v>65</v>
      </c>
      <c r="AO92" s="169">
        <v>78</v>
      </c>
      <c r="AP92" s="169">
        <v>78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7</v>
      </c>
      <c r="AF93" s="221">
        <v>11</v>
      </c>
      <c r="AG93" s="221">
        <v>12</v>
      </c>
      <c r="AH93" s="169">
        <v>13</v>
      </c>
      <c r="AI93" s="169">
        <v>3</v>
      </c>
      <c r="AJ93" s="169">
        <v>5</v>
      </c>
      <c r="AK93" s="169">
        <v>3</v>
      </c>
      <c r="AL93" s="169">
        <v>4</v>
      </c>
      <c r="AM93" s="169">
        <v>4</v>
      </c>
      <c r="AN93" s="169">
        <v>4</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94</v>
      </c>
      <c r="AB94" s="222">
        <v>94</v>
      </c>
      <c r="AC94" s="222">
        <v>94</v>
      </c>
      <c r="AD94" s="222">
        <v>94</v>
      </c>
      <c r="AE94" s="222">
        <v>94</v>
      </c>
      <c r="AF94" s="222">
        <v>94</v>
      </c>
      <c r="AG94" s="222">
        <v>94</v>
      </c>
      <c r="AH94" s="170">
        <v>94</v>
      </c>
      <c r="AI94" s="170">
        <v>94</v>
      </c>
      <c r="AJ94" s="170">
        <v>94</v>
      </c>
      <c r="AK94" s="170">
        <v>94</v>
      </c>
      <c r="AL94" s="170">
        <v>94</v>
      </c>
      <c r="AM94" s="170">
        <v>94</v>
      </c>
      <c r="AN94" s="170">
        <v>94</v>
      </c>
      <c r="AO94" s="170">
        <v>94</v>
      </c>
      <c r="AP94" s="170">
        <v>94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14</v>
      </c>
      <c r="AB95" s="222">
        <v>17</v>
      </c>
      <c r="AC95" s="222">
        <v>17</v>
      </c>
      <c r="AD95" s="222">
        <v>17</v>
      </c>
      <c r="AE95" s="222">
        <v>26</v>
      </c>
      <c r="AF95" s="222">
        <v>27</v>
      </c>
      <c r="AG95" s="222">
        <v>27</v>
      </c>
      <c r="AH95" s="170">
        <v>22</v>
      </c>
      <c r="AI95" s="170">
        <v>27</v>
      </c>
      <c r="AJ95" s="170">
        <v>22</v>
      </c>
      <c r="AK95" s="170">
        <v>29</v>
      </c>
      <c r="AL95" s="170">
        <v>22</v>
      </c>
      <c r="AM95" s="170">
        <v>22</v>
      </c>
      <c r="AN95" s="170">
        <v>23</v>
      </c>
      <c r="AO95" s="170">
        <v>16</v>
      </c>
      <c r="AP95" s="170">
        <v>16</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84</v>
      </c>
      <c r="AA97" s="221">
        <v>0</v>
      </c>
      <c r="AB97" s="221">
        <v>0</v>
      </c>
      <c r="AC97" s="221">
        <v>4</v>
      </c>
      <c r="AD97" s="221">
        <v>3</v>
      </c>
      <c r="AE97" s="221">
        <v>190</v>
      </c>
      <c r="AF97" s="221">
        <v>32</v>
      </c>
      <c r="AG97" s="222">
        <v>229</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50</v>
      </c>
      <c r="D8" s="67"/>
      <c r="E8" s="67"/>
      <c r="F8" s="67"/>
      <c r="G8" s="67"/>
      <c r="H8" s="67"/>
      <c r="I8" s="255"/>
      <c r="J8" s="255"/>
      <c r="K8" s="255"/>
      <c r="L8" s="67"/>
      <c r="M8" s="67"/>
      <c r="N8" s="70" t="s">
        <v>27</v>
      </c>
      <c r="O8" s="69" t="s">
        <v>50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153</v>
      </c>
      <c r="D12" s="82">
        <v>0</v>
      </c>
      <c r="E12" s="82">
        <v>154</v>
      </c>
      <c r="F12" s="84"/>
      <c r="G12" s="67"/>
      <c r="H12" s="67"/>
      <c r="I12" s="67"/>
      <c r="J12" s="67"/>
      <c r="K12" s="67"/>
      <c r="L12" s="67"/>
      <c r="M12" s="67"/>
      <c r="N12" s="213">
        <v>1</v>
      </c>
      <c r="O12" s="213">
        <v>153</v>
      </c>
      <c r="P12" s="213">
        <v>0</v>
      </c>
      <c r="Q12" s="83">
        <v>154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11</v>
      </c>
      <c r="AE38" s="169">
        <v>15</v>
      </c>
      <c r="AF38" s="169">
        <v>15</v>
      </c>
      <c r="AG38" s="169">
        <v>15</v>
      </c>
      <c r="AH38" s="169">
        <v>15</v>
      </c>
      <c r="AI38" s="169">
        <v>15</v>
      </c>
      <c r="AJ38" s="169">
        <v>16</v>
      </c>
      <c r="AK38" s="169">
        <v>14</v>
      </c>
      <c r="AL38" s="169">
        <v>13</v>
      </c>
      <c r="AM38" s="169">
        <v>7</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3</v>
      </c>
      <c r="AB40" s="169">
        <v>3</v>
      </c>
      <c r="AC40" s="169">
        <v>4</v>
      </c>
      <c r="AD40" s="169">
        <v>6</v>
      </c>
      <c r="AE40" s="169">
        <v>7</v>
      </c>
      <c r="AF40" s="169">
        <v>7</v>
      </c>
      <c r="AG40" s="169">
        <v>6</v>
      </c>
      <c r="AH40" s="169">
        <v>6</v>
      </c>
      <c r="AI40" s="169">
        <v>7</v>
      </c>
      <c r="AJ40" s="169">
        <v>8</v>
      </c>
      <c r="AK40" s="169">
        <v>6</v>
      </c>
      <c r="AL40" s="169">
        <v>6</v>
      </c>
      <c r="AM40" s="169">
        <v>6</v>
      </c>
      <c r="AN40" s="169">
        <v>6</v>
      </c>
      <c r="AO40" s="169">
        <v>5</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5</v>
      </c>
      <c r="AE41" s="169">
        <v>6</v>
      </c>
      <c r="AF41" s="169">
        <v>12</v>
      </c>
      <c r="AG41" s="169">
        <v>13</v>
      </c>
      <c r="AH41" s="169">
        <v>15</v>
      </c>
      <c r="AI41" s="169">
        <v>15</v>
      </c>
      <c r="AJ41" s="169">
        <v>12</v>
      </c>
      <c r="AK41" s="169">
        <v>9</v>
      </c>
      <c r="AL41" s="169">
        <v>8</v>
      </c>
      <c r="AM41" s="169">
        <v>4</v>
      </c>
      <c r="AN41" s="169">
        <v>2</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126</v>
      </c>
      <c r="AB42" s="169">
        <v>118</v>
      </c>
      <c r="AC42" s="169">
        <v>110</v>
      </c>
      <c r="AD42" s="169">
        <v>87</v>
      </c>
      <c r="AE42" s="169">
        <v>82</v>
      </c>
      <c r="AF42" s="169">
        <v>85</v>
      </c>
      <c r="AG42" s="169">
        <v>84</v>
      </c>
      <c r="AH42" s="169">
        <v>83</v>
      </c>
      <c r="AI42" s="169">
        <v>79</v>
      </c>
      <c r="AJ42" s="169">
        <v>79</v>
      </c>
      <c r="AK42" s="169">
        <v>83</v>
      </c>
      <c r="AL42" s="169">
        <v>84</v>
      </c>
      <c r="AM42" s="169">
        <v>92</v>
      </c>
      <c r="AN42" s="169">
        <v>114</v>
      </c>
      <c r="AO42" s="169">
        <v>122</v>
      </c>
      <c r="AP42" s="169">
        <v>123</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5</v>
      </c>
      <c r="AE43" s="169">
        <v>6</v>
      </c>
      <c r="AF43" s="169">
        <v>17</v>
      </c>
      <c r="AG43" s="169">
        <v>16</v>
      </c>
      <c r="AH43" s="169">
        <v>14</v>
      </c>
      <c r="AI43" s="169">
        <v>10</v>
      </c>
      <c r="AJ43" s="169">
        <v>23</v>
      </c>
      <c r="AK43" s="169">
        <v>21</v>
      </c>
      <c r="AL43" s="169">
        <v>22</v>
      </c>
      <c r="AM43" s="169">
        <v>20</v>
      </c>
      <c r="AN43" s="169">
        <v>13</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154</v>
      </c>
      <c r="AB44" s="170">
        <v>154</v>
      </c>
      <c r="AC44" s="170">
        <v>154</v>
      </c>
      <c r="AD44" s="170">
        <v>154</v>
      </c>
      <c r="AE44" s="170">
        <v>154</v>
      </c>
      <c r="AF44" s="170">
        <v>154</v>
      </c>
      <c r="AG44" s="170">
        <v>154</v>
      </c>
      <c r="AH44" s="170">
        <v>154</v>
      </c>
      <c r="AI44" s="170">
        <v>154</v>
      </c>
      <c r="AJ44" s="170">
        <v>154</v>
      </c>
      <c r="AK44" s="170">
        <v>154</v>
      </c>
      <c r="AL44" s="170">
        <v>154</v>
      </c>
      <c r="AM44" s="170">
        <v>154</v>
      </c>
      <c r="AN44" s="170">
        <v>154</v>
      </c>
      <c r="AO44" s="170">
        <v>154</v>
      </c>
      <c r="AP44" s="170">
        <v>154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28</v>
      </c>
      <c r="AB45" s="170">
        <v>36</v>
      </c>
      <c r="AC45" s="170">
        <v>44</v>
      </c>
      <c r="AD45" s="170">
        <v>46</v>
      </c>
      <c r="AE45" s="170">
        <v>45</v>
      </c>
      <c r="AF45" s="170">
        <v>25</v>
      </c>
      <c r="AG45" s="170">
        <v>26</v>
      </c>
      <c r="AH45" s="170">
        <v>27</v>
      </c>
      <c r="AI45" s="170">
        <v>35</v>
      </c>
      <c r="AJ45" s="170">
        <v>24</v>
      </c>
      <c r="AK45" s="170">
        <v>27</v>
      </c>
      <c r="AL45" s="170">
        <v>27</v>
      </c>
      <c r="AM45" s="170">
        <v>31</v>
      </c>
      <c r="AN45" s="170">
        <v>24</v>
      </c>
      <c r="AO45" s="170">
        <v>32</v>
      </c>
      <c r="AP45" s="170">
        <v>31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50</v>
      </c>
      <c r="AA47" s="221">
        <v>16</v>
      </c>
      <c r="AB47" s="221">
        <v>0</v>
      </c>
      <c r="AC47" s="221">
        <v>29</v>
      </c>
      <c r="AD47" s="221">
        <v>19</v>
      </c>
      <c r="AE47" s="221">
        <v>239</v>
      </c>
      <c r="AF47" s="221">
        <v>111</v>
      </c>
      <c r="AG47" s="222">
        <v>414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7</v>
      </c>
      <c r="AB56" s="221">
        <v>5</v>
      </c>
      <c r="AC56" s="221">
        <v>5</v>
      </c>
      <c r="AD56" s="221">
        <v>6</v>
      </c>
      <c r="AE56" s="221">
        <v>7</v>
      </c>
      <c r="AF56" s="221">
        <v>7</v>
      </c>
      <c r="AG56" s="221">
        <v>8</v>
      </c>
      <c r="AH56" s="169">
        <v>10</v>
      </c>
      <c r="AI56" s="169">
        <v>11</v>
      </c>
      <c r="AJ56" s="169">
        <v>10</v>
      </c>
      <c r="AK56" s="169">
        <v>13</v>
      </c>
      <c r="AL56" s="169">
        <v>8</v>
      </c>
      <c r="AM56" s="169">
        <v>9</v>
      </c>
      <c r="AN56" s="169">
        <v>12</v>
      </c>
      <c r="AO56" s="169">
        <v>9</v>
      </c>
      <c r="AP56" s="169">
        <v>11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2</v>
      </c>
      <c r="AE57" s="221">
        <v>8</v>
      </c>
      <c r="AF57" s="221">
        <v>11</v>
      </c>
      <c r="AG57" s="221">
        <v>13</v>
      </c>
      <c r="AH57" s="169">
        <v>15</v>
      </c>
      <c r="AI57" s="169">
        <v>17</v>
      </c>
      <c r="AJ57" s="169">
        <v>16</v>
      </c>
      <c r="AK57" s="169">
        <v>17</v>
      </c>
      <c r="AL57" s="169">
        <v>15</v>
      </c>
      <c r="AM57" s="169">
        <v>12</v>
      </c>
      <c r="AN57" s="169">
        <v>10</v>
      </c>
      <c r="AO57" s="169">
        <v>1</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122</v>
      </c>
      <c r="AB58" s="221">
        <v>124</v>
      </c>
      <c r="AC58" s="221">
        <v>123</v>
      </c>
      <c r="AD58" s="221">
        <v>116</v>
      </c>
      <c r="AE58" s="221">
        <v>106</v>
      </c>
      <c r="AF58" s="221">
        <v>92</v>
      </c>
      <c r="AG58" s="221">
        <v>89</v>
      </c>
      <c r="AH58" s="169">
        <v>90</v>
      </c>
      <c r="AI58" s="169">
        <v>92</v>
      </c>
      <c r="AJ58" s="169">
        <v>94</v>
      </c>
      <c r="AK58" s="169">
        <v>94</v>
      </c>
      <c r="AL58" s="169">
        <v>94</v>
      </c>
      <c r="AM58" s="169">
        <v>100</v>
      </c>
      <c r="AN58" s="169">
        <v>110</v>
      </c>
      <c r="AO58" s="169">
        <v>120</v>
      </c>
      <c r="AP58" s="169">
        <v>123</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9</v>
      </c>
      <c r="AE59" s="221">
        <v>16</v>
      </c>
      <c r="AF59" s="221">
        <v>18</v>
      </c>
      <c r="AG59" s="221">
        <v>29</v>
      </c>
      <c r="AH59" s="169">
        <v>19</v>
      </c>
      <c r="AI59" s="169">
        <v>17</v>
      </c>
      <c r="AJ59" s="169">
        <v>16</v>
      </c>
      <c r="AK59" s="169">
        <v>18</v>
      </c>
      <c r="AL59" s="169">
        <v>9</v>
      </c>
      <c r="AM59" s="169">
        <v>13</v>
      </c>
      <c r="AN59" s="169">
        <v>6</v>
      </c>
      <c r="AO59" s="169">
        <v>5</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154</v>
      </c>
      <c r="AB60" s="222">
        <v>154</v>
      </c>
      <c r="AC60" s="222">
        <v>154</v>
      </c>
      <c r="AD60" s="222">
        <v>154</v>
      </c>
      <c r="AE60" s="222">
        <v>154</v>
      </c>
      <c r="AF60" s="222">
        <v>154</v>
      </c>
      <c r="AG60" s="222">
        <v>154</v>
      </c>
      <c r="AH60" s="170">
        <v>154</v>
      </c>
      <c r="AI60" s="170">
        <v>154</v>
      </c>
      <c r="AJ60" s="170">
        <v>154</v>
      </c>
      <c r="AK60" s="170">
        <v>154</v>
      </c>
      <c r="AL60" s="170">
        <v>154</v>
      </c>
      <c r="AM60" s="170">
        <v>154</v>
      </c>
      <c r="AN60" s="170">
        <v>154</v>
      </c>
      <c r="AO60" s="170">
        <v>154</v>
      </c>
      <c r="AP60" s="170">
        <v>154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32</v>
      </c>
      <c r="AB61" s="222">
        <v>30</v>
      </c>
      <c r="AC61" s="222">
        <v>31</v>
      </c>
      <c r="AD61" s="222">
        <v>27</v>
      </c>
      <c r="AE61" s="222">
        <v>24</v>
      </c>
      <c r="AF61" s="222">
        <v>33</v>
      </c>
      <c r="AG61" s="222">
        <v>23</v>
      </c>
      <c r="AH61" s="170">
        <v>30</v>
      </c>
      <c r="AI61" s="170">
        <v>28</v>
      </c>
      <c r="AJ61" s="170">
        <v>28</v>
      </c>
      <c r="AK61" s="170">
        <v>25</v>
      </c>
      <c r="AL61" s="170">
        <v>36</v>
      </c>
      <c r="AM61" s="170">
        <v>29</v>
      </c>
      <c r="AN61" s="170">
        <v>28</v>
      </c>
      <c r="AO61" s="170">
        <v>28</v>
      </c>
      <c r="AP61" s="170">
        <v>31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50</v>
      </c>
      <c r="AA63" s="221">
        <v>0</v>
      </c>
      <c r="AB63" s="221">
        <v>0</v>
      </c>
      <c r="AC63" s="221">
        <v>37</v>
      </c>
      <c r="AD63" s="221">
        <v>22</v>
      </c>
      <c r="AE63" s="221">
        <v>214</v>
      </c>
      <c r="AF63" s="221">
        <v>118</v>
      </c>
      <c r="AG63" s="222">
        <v>391</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11</v>
      </c>
      <c r="AE72" s="169">
        <v>15</v>
      </c>
      <c r="AF72" s="169">
        <v>15</v>
      </c>
      <c r="AG72" s="169">
        <v>15</v>
      </c>
      <c r="AH72" s="169">
        <v>15</v>
      </c>
      <c r="AI72" s="169">
        <v>15</v>
      </c>
      <c r="AJ72" s="169">
        <v>16</v>
      </c>
      <c r="AK72" s="169">
        <v>14</v>
      </c>
      <c r="AL72" s="169">
        <v>13</v>
      </c>
      <c r="AM72" s="169">
        <v>7</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5</v>
      </c>
      <c r="AE75" s="169">
        <v>6</v>
      </c>
      <c r="AF75" s="169">
        <v>12</v>
      </c>
      <c r="AG75" s="169">
        <v>13</v>
      </c>
      <c r="AH75" s="169">
        <v>15</v>
      </c>
      <c r="AI75" s="169">
        <v>15</v>
      </c>
      <c r="AJ75" s="169">
        <v>12</v>
      </c>
      <c r="AK75" s="169">
        <v>9</v>
      </c>
      <c r="AL75" s="169">
        <v>8</v>
      </c>
      <c r="AM75" s="169">
        <v>4</v>
      </c>
      <c r="AN75" s="169">
        <v>2</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126</v>
      </c>
      <c r="AB76" s="169">
        <v>118</v>
      </c>
      <c r="AC76" s="169">
        <v>110</v>
      </c>
      <c r="AD76" s="169">
        <v>87</v>
      </c>
      <c r="AE76" s="169">
        <v>82</v>
      </c>
      <c r="AF76" s="169">
        <v>85</v>
      </c>
      <c r="AG76" s="169">
        <v>84</v>
      </c>
      <c r="AH76" s="169">
        <v>83</v>
      </c>
      <c r="AI76" s="169">
        <v>79</v>
      </c>
      <c r="AJ76" s="169">
        <v>79</v>
      </c>
      <c r="AK76" s="169">
        <v>83</v>
      </c>
      <c r="AL76" s="169">
        <v>84</v>
      </c>
      <c r="AM76" s="169">
        <v>92</v>
      </c>
      <c r="AN76" s="169">
        <v>114</v>
      </c>
      <c r="AO76" s="169">
        <v>122</v>
      </c>
      <c r="AP76" s="169">
        <v>123</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5</v>
      </c>
      <c r="AE77" s="169">
        <v>6</v>
      </c>
      <c r="AF77" s="169">
        <v>17</v>
      </c>
      <c r="AG77" s="169">
        <v>16</v>
      </c>
      <c r="AH77" s="169">
        <v>14</v>
      </c>
      <c r="AI77" s="169">
        <v>10</v>
      </c>
      <c r="AJ77" s="169">
        <v>23</v>
      </c>
      <c r="AK77" s="169">
        <v>21</v>
      </c>
      <c r="AL77" s="169">
        <v>22</v>
      </c>
      <c r="AM77" s="169">
        <v>20</v>
      </c>
      <c r="AN77" s="169">
        <v>13</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154</v>
      </c>
      <c r="AB78" s="170">
        <v>154</v>
      </c>
      <c r="AC78" s="170">
        <v>154</v>
      </c>
      <c r="AD78" s="170">
        <v>154</v>
      </c>
      <c r="AE78" s="170">
        <v>154</v>
      </c>
      <c r="AF78" s="170">
        <v>154</v>
      </c>
      <c r="AG78" s="170">
        <v>154</v>
      </c>
      <c r="AH78" s="170">
        <v>154</v>
      </c>
      <c r="AI78" s="170">
        <v>154</v>
      </c>
      <c r="AJ78" s="170">
        <v>154</v>
      </c>
      <c r="AK78" s="170">
        <v>154</v>
      </c>
      <c r="AL78" s="170">
        <v>154</v>
      </c>
      <c r="AM78" s="170">
        <v>154</v>
      </c>
      <c r="AN78" s="170">
        <v>154</v>
      </c>
      <c r="AO78" s="170">
        <v>154</v>
      </c>
      <c r="AP78" s="170">
        <v>154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28</v>
      </c>
      <c r="AB79" s="170">
        <v>36</v>
      </c>
      <c r="AC79" s="170">
        <v>44</v>
      </c>
      <c r="AD79" s="170">
        <v>46</v>
      </c>
      <c r="AE79" s="170">
        <v>45</v>
      </c>
      <c r="AF79" s="170">
        <v>25</v>
      </c>
      <c r="AG79" s="170">
        <v>26</v>
      </c>
      <c r="AH79" s="170">
        <v>27</v>
      </c>
      <c r="AI79" s="170">
        <v>35</v>
      </c>
      <c r="AJ79" s="170">
        <v>24</v>
      </c>
      <c r="AK79" s="170">
        <v>27</v>
      </c>
      <c r="AL79" s="170">
        <v>27</v>
      </c>
      <c r="AM79" s="170">
        <v>31</v>
      </c>
      <c r="AN79" s="170">
        <v>24</v>
      </c>
      <c r="AO79" s="170">
        <v>32</v>
      </c>
      <c r="AP79" s="170">
        <v>31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16</v>
      </c>
      <c r="AB81" s="221">
        <v>0</v>
      </c>
      <c r="AC81" s="221">
        <v>29</v>
      </c>
      <c r="AD81" s="221">
        <v>19</v>
      </c>
      <c r="AE81" s="221">
        <v>239</v>
      </c>
      <c r="AF81" s="221">
        <v>111</v>
      </c>
      <c r="AG81" s="222">
        <v>414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2</v>
      </c>
      <c r="AE91" s="221">
        <v>8</v>
      </c>
      <c r="AF91" s="221">
        <v>11</v>
      </c>
      <c r="AG91" s="221">
        <v>13</v>
      </c>
      <c r="AH91" s="169">
        <v>15</v>
      </c>
      <c r="AI91" s="169">
        <v>17</v>
      </c>
      <c r="AJ91" s="169">
        <v>16</v>
      </c>
      <c r="AK91" s="169">
        <v>17</v>
      </c>
      <c r="AL91" s="169">
        <v>15</v>
      </c>
      <c r="AM91" s="169">
        <v>12</v>
      </c>
      <c r="AN91" s="169">
        <v>10</v>
      </c>
      <c r="AO91" s="169">
        <v>1</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122</v>
      </c>
      <c r="AB92" s="221">
        <v>124</v>
      </c>
      <c r="AC92" s="221">
        <v>123</v>
      </c>
      <c r="AD92" s="221">
        <v>116</v>
      </c>
      <c r="AE92" s="221">
        <v>106</v>
      </c>
      <c r="AF92" s="221">
        <v>92</v>
      </c>
      <c r="AG92" s="221">
        <v>89</v>
      </c>
      <c r="AH92" s="169">
        <v>90</v>
      </c>
      <c r="AI92" s="169">
        <v>92</v>
      </c>
      <c r="AJ92" s="169">
        <v>94</v>
      </c>
      <c r="AK92" s="169">
        <v>94</v>
      </c>
      <c r="AL92" s="169">
        <v>94</v>
      </c>
      <c r="AM92" s="169">
        <v>100</v>
      </c>
      <c r="AN92" s="169">
        <v>110</v>
      </c>
      <c r="AO92" s="169">
        <v>120</v>
      </c>
      <c r="AP92" s="169">
        <v>123</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9</v>
      </c>
      <c r="AE93" s="221">
        <v>16</v>
      </c>
      <c r="AF93" s="221">
        <v>18</v>
      </c>
      <c r="AG93" s="221">
        <v>29</v>
      </c>
      <c r="AH93" s="169">
        <v>19</v>
      </c>
      <c r="AI93" s="169">
        <v>17</v>
      </c>
      <c r="AJ93" s="169">
        <v>16</v>
      </c>
      <c r="AK93" s="169">
        <v>18</v>
      </c>
      <c r="AL93" s="169">
        <v>9</v>
      </c>
      <c r="AM93" s="169">
        <v>13</v>
      </c>
      <c r="AN93" s="169">
        <v>6</v>
      </c>
      <c r="AO93" s="169">
        <v>5</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154</v>
      </c>
      <c r="AB94" s="222">
        <v>154</v>
      </c>
      <c r="AC94" s="222">
        <v>154</v>
      </c>
      <c r="AD94" s="222">
        <v>154</v>
      </c>
      <c r="AE94" s="222">
        <v>154</v>
      </c>
      <c r="AF94" s="222">
        <v>154</v>
      </c>
      <c r="AG94" s="222">
        <v>154</v>
      </c>
      <c r="AH94" s="170">
        <v>154</v>
      </c>
      <c r="AI94" s="170">
        <v>154</v>
      </c>
      <c r="AJ94" s="170">
        <v>154</v>
      </c>
      <c r="AK94" s="170">
        <v>154</v>
      </c>
      <c r="AL94" s="170">
        <v>154</v>
      </c>
      <c r="AM94" s="170">
        <v>154</v>
      </c>
      <c r="AN94" s="170">
        <v>154</v>
      </c>
      <c r="AO94" s="170">
        <v>154</v>
      </c>
      <c r="AP94" s="170">
        <v>154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32</v>
      </c>
      <c r="AB95" s="222">
        <v>30</v>
      </c>
      <c r="AC95" s="222">
        <v>31</v>
      </c>
      <c r="AD95" s="222">
        <v>27</v>
      </c>
      <c r="AE95" s="222">
        <v>24</v>
      </c>
      <c r="AF95" s="222">
        <v>33</v>
      </c>
      <c r="AG95" s="222">
        <v>23</v>
      </c>
      <c r="AH95" s="170">
        <v>30</v>
      </c>
      <c r="AI95" s="170">
        <v>28</v>
      </c>
      <c r="AJ95" s="170">
        <v>28</v>
      </c>
      <c r="AK95" s="170">
        <v>25</v>
      </c>
      <c r="AL95" s="170">
        <v>36</v>
      </c>
      <c r="AM95" s="170">
        <v>29</v>
      </c>
      <c r="AN95" s="170">
        <v>28</v>
      </c>
      <c r="AO95" s="170">
        <v>28</v>
      </c>
      <c r="AP95" s="170">
        <v>31</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50</v>
      </c>
      <c r="AA97" s="221">
        <v>0</v>
      </c>
      <c r="AB97" s="221">
        <v>0</v>
      </c>
      <c r="AC97" s="221">
        <v>37</v>
      </c>
      <c r="AD97" s="221">
        <v>22</v>
      </c>
      <c r="AE97" s="221">
        <v>214</v>
      </c>
      <c r="AF97" s="221">
        <v>118</v>
      </c>
      <c r="AG97" s="222">
        <v>391</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56</v>
      </c>
      <c r="D8" s="67"/>
      <c r="E8" s="67"/>
      <c r="F8" s="67"/>
      <c r="G8" s="67"/>
      <c r="H8" s="67"/>
      <c r="I8" s="255"/>
      <c r="J8" s="255"/>
      <c r="K8" s="255"/>
      <c r="L8" s="67"/>
      <c r="M8" s="67"/>
      <c r="N8" s="70" t="s">
        <v>27</v>
      </c>
      <c r="O8" s="69" t="s">
        <v>56</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67</v>
      </c>
      <c r="D12" s="82">
        <v>0</v>
      </c>
      <c r="E12" s="82">
        <v>67</v>
      </c>
      <c r="F12" s="84"/>
      <c r="G12" s="67"/>
      <c r="H12" s="67"/>
      <c r="I12" s="67"/>
      <c r="J12" s="67"/>
      <c r="K12" s="67"/>
      <c r="L12" s="67"/>
      <c r="M12" s="67"/>
      <c r="N12" s="213">
        <v>0</v>
      </c>
      <c r="O12" s="213">
        <v>67</v>
      </c>
      <c r="P12" s="213">
        <v>0</v>
      </c>
      <c r="Q12" s="83">
        <v>67</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56</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10</v>
      </c>
      <c r="AE38" s="169">
        <v>10</v>
      </c>
      <c r="AF38" s="169">
        <v>10</v>
      </c>
      <c r="AG38" s="169">
        <v>10</v>
      </c>
      <c r="AH38" s="169">
        <v>10</v>
      </c>
      <c r="AI38" s="169">
        <v>10</v>
      </c>
      <c r="AJ38" s="169">
        <v>10</v>
      </c>
      <c r="AK38" s="169">
        <v>7</v>
      </c>
      <c r="AL38" s="169">
        <v>7</v>
      </c>
      <c r="AM38" s="169">
        <v>5</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9</v>
      </c>
      <c r="AB40" s="169">
        <v>8</v>
      </c>
      <c r="AC40" s="169">
        <v>8</v>
      </c>
      <c r="AD40" s="169">
        <v>12</v>
      </c>
      <c r="AE40" s="169">
        <v>9</v>
      </c>
      <c r="AF40" s="169">
        <v>10</v>
      </c>
      <c r="AG40" s="169">
        <v>10</v>
      </c>
      <c r="AH40" s="169">
        <v>9</v>
      </c>
      <c r="AI40" s="169">
        <v>6</v>
      </c>
      <c r="AJ40" s="169">
        <v>13</v>
      </c>
      <c r="AK40" s="169">
        <v>5</v>
      </c>
      <c r="AL40" s="169">
        <v>7</v>
      </c>
      <c r="AM40" s="169">
        <v>9</v>
      </c>
      <c r="AN40" s="169">
        <v>9</v>
      </c>
      <c r="AO40" s="169">
        <v>7</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3</v>
      </c>
      <c r="AE41" s="169">
        <v>2</v>
      </c>
      <c r="AF41" s="169">
        <v>7</v>
      </c>
      <c r="AG41" s="169">
        <v>6</v>
      </c>
      <c r="AH41" s="169">
        <v>8</v>
      </c>
      <c r="AI41" s="169">
        <v>8</v>
      </c>
      <c r="AJ41" s="169">
        <v>9</v>
      </c>
      <c r="AK41" s="169">
        <v>3</v>
      </c>
      <c r="AL41" s="169">
        <v>3</v>
      </c>
      <c r="AM41" s="169">
        <v>4</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52</v>
      </c>
      <c r="AB42" s="169">
        <v>41</v>
      </c>
      <c r="AC42" s="169">
        <v>40</v>
      </c>
      <c r="AD42" s="169">
        <v>41</v>
      </c>
      <c r="AE42" s="169">
        <v>35</v>
      </c>
      <c r="AF42" s="169">
        <v>38</v>
      </c>
      <c r="AG42" s="169">
        <v>37</v>
      </c>
      <c r="AH42" s="169">
        <v>37</v>
      </c>
      <c r="AI42" s="169">
        <v>38</v>
      </c>
      <c r="AJ42" s="169">
        <v>39</v>
      </c>
      <c r="AK42" s="169">
        <v>34</v>
      </c>
      <c r="AL42" s="169">
        <v>34</v>
      </c>
      <c r="AM42" s="169">
        <v>37</v>
      </c>
      <c r="AN42" s="169">
        <v>36</v>
      </c>
      <c r="AO42" s="169">
        <v>30</v>
      </c>
      <c r="AP42" s="169">
        <v>29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6</v>
      </c>
      <c r="AE43" s="169">
        <v>1</v>
      </c>
      <c r="AF43" s="169">
        <v>6</v>
      </c>
      <c r="AG43" s="169">
        <v>6</v>
      </c>
      <c r="AH43" s="169">
        <v>6</v>
      </c>
      <c r="AI43" s="169">
        <v>5</v>
      </c>
      <c r="AJ43" s="169">
        <v>8</v>
      </c>
      <c r="AK43" s="169">
        <v>1</v>
      </c>
      <c r="AL43" s="169">
        <v>4</v>
      </c>
      <c r="AM43" s="169">
        <v>7</v>
      </c>
      <c r="AN43" s="169">
        <v>4</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67</v>
      </c>
      <c r="AB44" s="170">
        <v>67</v>
      </c>
      <c r="AC44" s="170">
        <v>67</v>
      </c>
      <c r="AD44" s="170">
        <v>67</v>
      </c>
      <c r="AE44" s="170">
        <v>67</v>
      </c>
      <c r="AF44" s="170">
        <v>67</v>
      </c>
      <c r="AG44" s="170">
        <v>67</v>
      </c>
      <c r="AH44" s="170">
        <v>67</v>
      </c>
      <c r="AI44" s="170">
        <v>67</v>
      </c>
      <c r="AJ44" s="170">
        <v>67</v>
      </c>
      <c r="AK44" s="170">
        <v>67</v>
      </c>
      <c r="AL44" s="170">
        <v>67</v>
      </c>
      <c r="AM44" s="170">
        <v>67</v>
      </c>
      <c r="AN44" s="170">
        <v>67</v>
      </c>
      <c r="AO44" s="170">
        <v>67</v>
      </c>
      <c r="AP44" s="170">
        <v>67</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15</v>
      </c>
      <c r="AB45" s="170">
        <v>26</v>
      </c>
      <c r="AC45" s="170">
        <v>27</v>
      </c>
      <c r="AD45" s="170">
        <v>7</v>
      </c>
      <c r="AE45" s="170">
        <v>19</v>
      </c>
      <c r="AF45" s="170">
        <v>6</v>
      </c>
      <c r="AG45" s="170">
        <v>8</v>
      </c>
      <c r="AH45" s="170">
        <v>6</v>
      </c>
      <c r="AI45" s="170">
        <v>6</v>
      </c>
      <c r="AJ45" s="170">
        <v>1</v>
      </c>
      <c r="AK45" s="170">
        <v>22</v>
      </c>
      <c r="AL45" s="170">
        <v>19</v>
      </c>
      <c r="AM45" s="170">
        <v>14</v>
      </c>
      <c r="AN45" s="170">
        <v>25</v>
      </c>
      <c r="AO45" s="170">
        <v>36</v>
      </c>
      <c r="AP45" s="170">
        <v>38</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56</v>
      </c>
      <c r="AA47" s="221">
        <v>10</v>
      </c>
      <c r="AB47" s="221">
        <v>0</v>
      </c>
      <c r="AC47" s="221">
        <v>28</v>
      </c>
      <c r="AD47" s="221">
        <v>12</v>
      </c>
      <c r="AE47" s="221">
        <v>72</v>
      </c>
      <c r="AF47" s="221">
        <v>36</v>
      </c>
      <c r="AG47" s="222">
        <v>158</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10</v>
      </c>
      <c r="AB56" s="221">
        <v>10</v>
      </c>
      <c r="AC56" s="221">
        <v>7</v>
      </c>
      <c r="AD56" s="221">
        <v>8</v>
      </c>
      <c r="AE56" s="221">
        <v>9</v>
      </c>
      <c r="AF56" s="221">
        <v>10</v>
      </c>
      <c r="AG56" s="221">
        <v>10</v>
      </c>
      <c r="AH56" s="169">
        <v>9</v>
      </c>
      <c r="AI56" s="169">
        <v>10</v>
      </c>
      <c r="AJ56" s="169">
        <v>10</v>
      </c>
      <c r="AK56" s="169">
        <v>10</v>
      </c>
      <c r="AL56" s="169">
        <v>11</v>
      </c>
      <c r="AM56" s="169">
        <v>12</v>
      </c>
      <c r="AN56" s="169">
        <v>15</v>
      </c>
      <c r="AO56" s="169">
        <v>12</v>
      </c>
      <c r="AP56" s="169">
        <v>12</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4</v>
      </c>
      <c r="AF57" s="221">
        <v>4</v>
      </c>
      <c r="AG57" s="221">
        <v>4</v>
      </c>
      <c r="AH57" s="169">
        <v>5</v>
      </c>
      <c r="AI57" s="169">
        <v>5</v>
      </c>
      <c r="AJ57" s="169">
        <v>8</v>
      </c>
      <c r="AK57" s="169">
        <v>8</v>
      </c>
      <c r="AL57" s="169">
        <v>6</v>
      </c>
      <c r="AM57" s="169">
        <v>6</v>
      </c>
      <c r="AN57" s="169">
        <v>5</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59</v>
      </c>
      <c r="AB58" s="221">
        <v>58</v>
      </c>
      <c r="AC58" s="221">
        <v>51</v>
      </c>
      <c r="AD58" s="221">
        <v>52</v>
      </c>
      <c r="AE58" s="221">
        <v>47</v>
      </c>
      <c r="AF58" s="221">
        <v>46</v>
      </c>
      <c r="AG58" s="221">
        <v>46</v>
      </c>
      <c r="AH58" s="169">
        <v>43</v>
      </c>
      <c r="AI58" s="169">
        <v>45</v>
      </c>
      <c r="AJ58" s="169">
        <v>44</v>
      </c>
      <c r="AK58" s="169">
        <v>43</v>
      </c>
      <c r="AL58" s="169">
        <v>43</v>
      </c>
      <c r="AM58" s="169">
        <v>44</v>
      </c>
      <c r="AN58" s="169">
        <v>50</v>
      </c>
      <c r="AO58" s="169">
        <v>52</v>
      </c>
      <c r="AP58" s="169">
        <v>53</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5</v>
      </c>
      <c r="AE59" s="221">
        <v>9</v>
      </c>
      <c r="AF59" s="221">
        <v>4</v>
      </c>
      <c r="AG59" s="221">
        <v>3</v>
      </c>
      <c r="AH59" s="169">
        <v>5</v>
      </c>
      <c r="AI59" s="169">
        <v>8</v>
      </c>
      <c r="AJ59" s="169">
        <v>8</v>
      </c>
      <c r="AK59" s="169">
        <v>8</v>
      </c>
      <c r="AL59" s="169">
        <v>13</v>
      </c>
      <c r="AM59" s="169">
        <v>13</v>
      </c>
      <c r="AN59" s="169">
        <v>7</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67</v>
      </c>
      <c r="AB60" s="222">
        <v>67</v>
      </c>
      <c r="AC60" s="222">
        <v>67</v>
      </c>
      <c r="AD60" s="222">
        <v>67</v>
      </c>
      <c r="AE60" s="222">
        <v>67</v>
      </c>
      <c r="AF60" s="222">
        <v>67</v>
      </c>
      <c r="AG60" s="222">
        <v>67</v>
      </c>
      <c r="AH60" s="170">
        <v>67</v>
      </c>
      <c r="AI60" s="170">
        <v>67</v>
      </c>
      <c r="AJ60" s="170">
        <v>67</v>
      </c>
      <c r="AK60" s="170">
        <v>67</v>
      </c>
      <c r="AL60" s="170">
        <v>67</v>
      </c>
      <c r="AM60" s="170">
        <v>67</v>
      </c>
      <c r="AN60" s="170">
        <v>67</v>
      </c>
      <c r="AO60" s="170">
        <v>67</v>
      </c>
      <c r="AP60" s="170">
        <v>67</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9</v>
      </c>
      <c r="AC61" s="222">
        <v>16</v>
      </c>
      <c r="AD61" s="222">
        <v>9</v>
      </c>
      <c r="AE61" s="222">
        <v>7</v>
      </c>
      <c r="AF61" s="222">
        <v>13</v>
      </c>
      <c r="AG61" s="222">
        <v>14</v>
      </c>
      <c r="AH61" s="170">
        <v>14</v>
      </c>
      <c r="AI61" s="170">
        <v>9</v>
      </c>
      <c r="AJ61" s="170">
        <v>7</v>
      </c>
      <c r="AK61" s="170">
        <v>8</v>
      </c>
      <c r="AL61" s="170">
        <v>5</v>
      </c>
      <c r="AM61" s="170">
        <v>4</v>
      </c>
      <c r="AN61" s="170">
        <v>5</v>
      </c>
      <c r="AO61" s="170">
        <v>15</v>
      </c>
      <c r="AP61" s="170">
        <v>14</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56</v>
      </c>
      <c r="AA63" s="221">
        <v>0</v>
      </c>
      <c r="AB63" s="221">
        <v>0</v>
      </c>
      <c r="AC63" s="221">
        <v>26</v>
      </c>
      <c r="AD63" s="221">
        <v>8</v>
      </c>
      <c r="AE63" s="221">
        <v>96</v>
      </c>
      <c r="AF63" s="221">
        <v>45</v>
      </c>
      <c r="AG63" s="222">
        <v>175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56</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10</v>
      </c>
      <c r="AE72" s="169">
        <v>10</v>
      </c>
      <c r="AF72" s="169">
        <v>10</v>
      </c>
      <c r="AG72" s="169">
        <v>10</v>
      </c>
      <c r="AH72" s="169">
        <v>10</v>
      </c>
      <c r="AI72" s="169">
        <v>10</v>
      </c>
      <c r="AJ72" s="169">
        <v>10</v>
      </c>
      <c r="AK72" s="169">
        <v>7</v>
      </c>
      <c r="AL72" s="169">
        <v>7</v>
      </c>
      <c r="AM72" s="169">
        <v>5</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3</v>
      </c>
      <c r="AE75" s="169">
        <v>2</v>
      </c>
      <c r="AF75" s="169">
        <v>7</v>
      </c>
      <c r="AG75" s="169">
        <v>6</v>
      </c>
      <c r="AH75" s="169">
        <v>8</v>
      </c>
      <c r="AI75" s="169">
        <v>8</v>
      </c>
      <c r="AJ75" s="169">
        <v>9</v>
      </c>
      <c r="AK75" s="169">
        <v>3</v>
      </c>
      <c r="AL75" s="169">
        <v>3</v>
      </c>
      <c r="AM75" s="169">
        <v>4</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51</v>
      </c>
      <c r="AB76" s="169">
        <v>40</v>
      </c>
      <c r="AC76" s="169">
        <v>39</v>
      </c>
      <c r="AD76" s="169">
        <v>40</v>
      </c>
      <c r="AE76" s="169">
        <v>34</v>
      </c>
      <c r="AF76" s="169">
        <v>37</v>
      </c>
      <c r="AG76" s="169">
        <v>36</v>
      </c>
      <c r="AH76" s="169">
        <v>35</v>
      </c>
      <c r="AI76" s="169">
        <v>36</v>
      </c>
      <c r="AJ76" s="169">
        <v>37</v>
      </c>
      <c r="AK76" s="169">
        <v>33</v>
      </c>
      <c r="AL76" s="169">
        <v>33</v>
      </c>
      <c r="AM76" s="169">
        <v>36</v>
      </c>
      <c r="AN76" s="169">
        <v>36</v>
      </c>
      <c r="AO76" s="169">
        <v>30</v>
      </c>
      <c r="AP76" s="169">
        <v>28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6</v>
      </c>
      <c r="AE77" s="169">
        <v>1</v>
      </c>
      <c r="AF77" s="169">
        <v>5</v>
      </c>
      <c r="AG77" s="169">
        <v>5</v>
      </c>
      <c r="AH77" s="169">
        <v>5</v>
      </c>
      <c r="AI77" s="169">
        <v>4</v>
      </c>
      <c r="AJ77" s="169">
        <v>7</v>
      </c>
      <c r="AK77" s="169">
        <v>1</v>
      </c>
      <c r="AL77" s="169">
        <v>4</v>
      </c>
      <c r="AM77" s="169">
        <v>7</v>
      </c>
      <c r="AN77" s="169">
        <v>4</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67</v>
      </c>
      <c r="AB78" s="170">
        <v>67</v>
      </c>
      <c r="AC78" s="170">
        <v>67</v>
      </c>
      <c r="AD78" s="170">
        <v>67</v>
      </c>
      <c r="AE78" s="170">
        <v>67</v>
      </c>
      <c r="AF78" s="170">
        <v>67</v>
      </c>
      <c r="AG78" s="170">
        <v>67</v>
      </c>
      <c r="AH78" s="170">
        <v>67</v>
      </c>
      <c r="AI78" s="170">
        <v>67</v>
      </c>
      <c r="AJ78" s="170">
        <v>67</v>
      </c>
      <c r="AK78" s="170">
        <v>67</v>
      </c>
      <c r="AL78" s="170">
        <v>67</v>
      </c>
      <c r="AM78" s="170">
        <v>67</v>
      </c>
      <c r="AN78" s="170">
        <v>67</v>
      </c>
      <c r="AO78" s="170">
        <v>67</v>
      </c>
      <c r="AP78" s="170">
        <v>67</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16</v>
      </c>
      <c r="AB79" s="170">
        <v>27</v>
      </c>
      <c r="AC79" s="170">
        <v>28</v>
      </c>
      <c r="AD79" s="170">
        <v>8</v>
      </c>
      <c r="AE79" s="170">
        <v>20</v>
      </c>
      <c r="AF79" s="170">
        <v>8</v>
      </c>
      <c r="AG79" s="170">
        <v>10</v>
      </c>
      <c r="AH79" s="170">
        <v>9</v>
      </c>
      <c r="AI79" s="170">
        <v>9</v>
      </c>
      <c r="AJ79" s="170">
        <v>4</v>
      </c>
      <c r="AK79" s="170">
        <v>23</v>
      </c>
      <c r="AL79" s="170">
        <v>20</v>
      </c>
      <c r="AM79" s="170">
        <v>15</v>
      </c>
      <c r="AN79" s="170">
        <v>25</v>
      </c>
      <c r="AO79" s="170">
        <v>36</v>
      </c>
      <c r="AP79" s="170">
        <v>39</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10</v>
      </c>
      <c r="AB81" s="221">
        <v>0</v>
      </c>
      <c r="AC81" s="221">
        <v>28</v>
      </c>
      <c r="AD81" s="221">
        <v>12</v>
      </c>
      <c r="AE81" s="221">
        <v>72</v>
      </c>
      <c r="AF81" s="221">
        <v>36</v>
      </c>
      <c r="AG81" s="222">
        <v>158</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3</v>
      </c>
      <c r="AF91" s="221">
        <v>3</v>
      </c>
      <c r="AG91" s="221">
        <v>3</v>
      </c>
      <c r="AH91" s="169">
        <v>4</v>
      </c>
      <c r="AI91" s="169">
        <v>4</v>
      </c>
      <c r="AJ91" s="169">
        <v>6</v>
      </c>
      <c r="AK91" s="169">
        <v>6</v>
      </c>
      <c r="AL91" s="169">
        <v>5</v>
      </c>
      <c r="AM91" s="169">
        <v>5</v>
      </c>
      <c r="AN91" s="169">
        <v>4</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59</v>
      </c>
      <c r="AB92" s="221">
        <v>58</v>
      </c>
      <c r="AC92" s="221">
        <v>51</v>
      </c>
      <c r="AD92" s="221">
        <v>52</v>
      </c>
      <c r="AE92" s="221">
        <v>47</v>
      </c>
      <c r="AF92" s="221">
        <v>46</v>
      </c>
      <c r="AG92" s="221">
        <v>46</v>
      </c>
      <c r="AH92" s="169">
        <v>43</v>
      </c>
      <c r="AI92" s="169">
        <v>45</v>
      </c>
      <c r="AJ92" s="169">
        <v>44</v>
      </c>
      <c r="AK92" s="169">
        <v>43</v>
      </c>
      <c r="AL92" s="169">
        <v>43</v>
      </c>
      <c r="AM92" s="169">
        <v>44</v>
      </c>
      <c r="AN92" s="169">
        <v>50</v>
      </c>
      <c r="AO92" s="169">
        <v>52</v>
      </c>
      <c r="AP92" s="169">
        <v>53</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5</v>
      </c>
      <c r="AE93" s="221">
        <v>9</v>
      </c>
      <c r="AF93" s="221">
        <v>3</v>
      </c>
      <c r="AG93" s="221">
        <v>2</v>
      </c>
      <c r="AH93" s="169">
        <v>4</v>
      </c>
      <c r="AI93" s="169">
        <v>7</v>
      </c>
      <c r="AJ93" s="169">
        <v>8</v>
      </c>
      <c r="AK93" s="169">
        <v>8</v>
      </c>
      <c r="AL93" s="169">
        <v>12</v>
      </c>
      <c r="AM93" s="169">
        <v>12</v>
      </c>
      <c r="AN93" s="169">
        <v>7</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67</v>
      </c>
      <c r="AB94" s="222">
        <v>67</v>
      </c>
      <c r="AC94" s="222">
        <v>67</v>
      </c>
      <c r="AD94" s="222">
        <v>67</v>
      </c>
      <c r="AE94" s="222">
        <v>67</v>
      </c>
      <c r="AF94" s="222">
        <v>67</v>
      </c>
      <c r="AG94" s="222">
        <v>67</v>
      </c>
      <c r="AH94" s="170">
        <v>67</v>
      </c>
      <c r="AI94" s="170">
        <v>67</v>
      </c>
      <c r="AJ94" s="170">
        <v>67</v>
      </c>
      <c r="AK94" s="170">
        <v>67</v>
      </c>
      <c r="AL94" s="170">
        <v>67</v>
      </c>
      <c r="AM94" s="170">
        <v>67</v>
      </c>
      <c r="AN94" s="170">
        <v>67</v>
      </c>
      <c r="AO94" s="170">
        <v>67</v>
      </c>
      <c r="AP94" s="170">
        <v>67</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8</v>
      </c>
      <c r="AB95" s="222">
        <v>9</v>
      </c>
      <c r="AC95" s="222">
        <v>16</v>
      </c>
      <c r="AD95" s="222">
        <v>9</v>
      </c>
      <c r="AE95" s="222">
        <v>8</v>
      </c>
      <c r="AF95" s="222">
        <v>15</v>
      </c>
      <c r="AG95" s="222">
        <v>16</v>
      </c>
      <c r="AH95" s="170">
        <v>16</v>
      </c>
      <c r="AI95" s="170">
        <v>11</v>
      </c>
      <c r="AJ95" s="170">
        <v>9</v>
      </c>
      <c r="AK95" s="170">
        <v>10</v>
      </c>
      <c r="AL95" s="170">
        <v>7</v>
      </c>
      <c r="AM95" s="170">
        <v>6</v>
      </c>
      <c r="AN95" s="170">
        <v>6</v>
      </c>
      <c r="AO95" s="170">
        <v>15</v>
      </c>
      <c r="AP95" s="170">
        <v>14</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56</v>
      </c>
      <c r="AA97" s="221">
        <v>0</v>
      </c>
      <c r="AB97" s="221">
        <v>0</v>
      </c>
      <c r="AC97" s="221">
        <v>26</v>
      </c>
      <c r="AD97" s="221">
        <v>8</v>
      </c>
      <c r="AE97" s="221">
        <v>96</v>
      </c>
      <c r="AF97" s="221">
        <v>45</v>
      </c>
      <c r="AG97" s="222">
        <v>175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45</v>
      </c>
      <c r="D8" s="67"/>
      <c r="E8" s="67"/>
      <c r="F8" s="67"/>
      <c r="G8" s="67"/>
      <c r="H8" s="67"/>
      <c r="I8" s="255"/>
      <c r="J8" s="255"/>
      <c r="K8" s="255"/>
      <c r="L8" s="67"/>
      <c r="M8" s="67"/>
      <c r="N8" s="70" t="s">
        <v>27</v>
      </c>
      <c r="O8" s="69" t="s">
        <v>45</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24</v>
      </c>
      <c r="D12" s="82">
        <v>0</v>
      </c>
      <c r="E12" s="82">
        <v>24</v>
      </c>
      <c r="F12" s="84"/>
      <c r="G12" s="67"/>
      <c r="H12" s="67"/>
      <c r="I12" s="67"/>
      <c r="J12" s="67"/>
      <c r="K12" s="67"/>
      <c r="L12" s="67"/>
      <c r="M12" s="67"/>
      <c r="N12" s="213">
        <v>0</v>
      </c>
      <c r="O12" s="213">
        <v>24</v>
      </c>
      <c r="P12" s="213">
        <v>0</v>
      </c>
      <c r="Q12" s="83">
        <v>24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45</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v>
      </c>
      <c r="AE38" s="169">
        <v>3</v>
      </c>
      <c r="AF38" s="169">
        <v>3</v>
      </c>
      <c r="AG38" s="169">
        <v>3</v>
      </c>
      <c r="AH38" s="169">
        <v>3</v>
      </c>
      <c r="AI38" s="169">
        <v>3</v>
      </c>
      <c r="AJ38" s="169">
        <v>3</v>
      </c>
      <c r="AK38" s="169">
        <v>3</v>
      </c>
      <c r="AL38" s="169">
        <v>3</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1</v>
      </c>
      <c r="AF41" s="169">
        <v>5</v>
      </c>
      <c r="AG41" s="169">
        <v>5</v>
      </c>
      <c r="AH41" s="169">
        <v>5</v>
      </c>
      <c r="AI41" s="169">
        <v>7</v>
      </c>
      <c r="AJ41" s="169">
        <v>7</v>
      </c>
      <c r="AK41" s="169">
        <v>6</v>
      </c>
      <c r="AL41" s="169">
        <v>6</v>
      </c>
      <c r="AM41" s="169">
        <v>3</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16</v>
      </c>
      <c r="AB42" s="169">
        <v>16</v>
      </c>
      <c r="AC42" s="169">
        <v>16</v>
      </c>
      <c r="AD42" s="169">
        <v>12</v>
      </c>
      <c r="AE42" s="169">
        <v>12</v>
      </c>
      <c r="AF42" s="169">
        <v>12</v>
      </c>
      <c r="AG42" s="169">
        <v>12</v>
      </c>
      <c r="AH42" s="169">
        <v>12</v>
      </c>
      <c r="AI42" s="169">
        <v>11</v>
      </c>
      <c r="AJ42" s="169">
        <v>11</v>
      </c>
      <c r="AK42" s="169">
        <v>11</v>
      </c>
      <c r="AL42" s="169">
        <v>12</v>
      </c>
      <c r="AM42" s="169">
        <v>14</v>
      </c>
      <c r="AN42" s="169">
        <v>14</v>
      </c>
      <c r="AO42" s="169">
        <v>15</v>
      </c>
      <c r="AP42" s="169">
        <v>20</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1</v>
      </c>
      <c r="AF43" s="169">
        <v>3</v>
      </c>
      <c r="AG43" s="169">
        <v>4</v>
      </c>
      <c r="AH43" s="169">
        <v>3</v>
      </c>
      <c r="AI43" s="169">
        <v>3</v>
      </c>
      <c r="AJ43" s="169">
        <v>2</v>
      </c>
      <c r="AK43" s="169">
        <v>2</v>
      </c>
      <c r="AL43" s="169">
        <v>1</v>
      </c>
      <c r="AM43" s="169">
        <v>1</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24</v>
      </c>
      <c r="AB44" s="170">
        <v>24</v>
      </c>
      <c r="AC44" s="170">
        <v>24</v>
      </c>
      <c r="AD44" s="170">
        <v>24</v>
      </c>
      <c r="AE44" s="170">
        <v>24</v>
      </c>
      <c r="AF44" s="170">
        <v>24</v>
      </c>
      <c r="AG44" s="170">
        <v>24</v>
      </c>
      <c r="AH44" s="170">
        <v>24</v>
      </c>
      <c r="AI44" s="170">
        <v>24</v>
      </c>
      <c r="AJ44" s="170">
        <v>24</v>
      </c>
      <c r="AK44" s="170">
        <v>24</v>
      </c>
      <c r="AL44" s="170">
        <v>24</v>
      </c>
      <c r="AM44" s="170">
        <v>24</v>
      </c>
      <c r="AN44" s="170">
        <v>24</v>
      </c>
      <c r="AO44" s="170">
        <v>24</v>
      </c>
      <c r="AP44" s="170">
        <v>24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8</v>
      </c>
      <c r="AB45" s="170">
        <v>8</v>
      </c>
      <c r="AC45" s="170">
        <v>8</v>
      </c>
      <c r="AD45" s="170">
        <v>8</v>
      </c>
      <c r="AE45" s="170">
        <v>7</v>
      </c>
      <c r="AF45" s="170">
        <v>1</v>
      </c>
      <c r="AG45" s="170">
        <v>0</v>
      </c>
      <c r="AH45" s="170">
        <v>1</v>
      </c>
      <c r="AI45" s="170">
        <v>0</v>
      </c>
      <c r="AJ45" s="170">
        <v>1</v>
      </c>
      <c r="AK45" s="170">
        <v>2</v>
      </c>
      <c r="AL45" s="170">
        <v>2</v>
      </c>
      <c r="AM45" s="170">
        <v>6</v>
      </c>
      <c r="AN45" s="170">
        <v>7</v>
      </c>
      <c r="AO45" s="170">
        <v>8</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45</v>
      </c>
      <c r="AA47" s="221">
        <v>3</v>
      </c>
      <c r="AB47" s="221">
        <v>0</v>
      </c>
      <c r="AC47" s="221">
        <v>0</v>
      </c>
      <c r="AD47" s="221">
        <v>7</v>
      </c>
      <c r="AE47" s="221">
        <v>27</v>
      </c>
      <c r="AF47" s="221">
        <v>7</v>
      </c>
      <c r="AG47" s="222">
        <v>44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1</v>
      </c>
      <c r="AJ57" s="169">
        <v>1</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16</v>
      </c>
      <c r="AB58" s="221">
        <v>16</v>
      </c>
      <c r="AC58" s="221">
        <v>16</v>
      </c>
      <c r="AD58" s="221">
        <v>16</v>
      </c>
      <c r="AE58" s="221">
        <v>14</v>
      </c>
      <c r="AF58" s="221">
        <v>10</v>
      </c>
      <c r="AG58" s="221">
        <v>8</v>
      </c>
      <c r="AH58" s="169">
        <v>9</v>
      </c>
      <c r="AI58" s="169">
        <v>11</v>
      </c>
      <c r="AJ58" s="169">
        <v>11</v>
      </c>
      <c r="AK58" s="169">
        <v>10</v>
      </c>
      <c r="AL58" s="169">
        <v>10</v>
      </c>
      <c r="AM58" s="169">
        <v>11</v>
      </c>
      <c r="AN58" s="169">
        <v>12</v>
      </c>
      <c r="AO58" s="169">
        <v>15</v>
      </c>
      <c r="AP58" s="169">
        <v>15</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2</v>
      </c>
      <c r="AG59" s="221">
        <v>2</v>
      </c>
      <c r="AH59" s="169">
        <v>1</v>
      </c>
      <c r="AI59" s="169">
        <v>1</v>
      </c>
      <c r="AJ59" s="169">
        <v>2</v>
      </c>
      <c r="AK59" s="169">
        <v>2</v>
      </c>
      <c r="AL59" s="169">
        <v>3</v>
      </c>
      <c r="AM59" s="169">
        <v>4</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24</v>
      </c>
      <c r="AB60" s="222">
        <v>24</v>
      </c>
      <c r="AC60" s="222">
        <v>24</v>
      </c>
      <c r="AD60" s="222">
        <v>24</v>
      </c>
      <c r="AE60" s="222">
        <v>24</v>
      </c>
      <c r="AF60" s="222">
        <v>24</v>
      </c>
      <c r="AG60" s="222">
        <v>24</v>
      </c>
      <c r="AH60" s="170">
        <v>24</v>
      </c>
      <c r="AI60" s="170">
        <v>24</v>
      </c>
      <c r="AJ60" s="170">
        <v>24</v>
      </c>
      <c r="AK60" s="170">
        <v>24</v>
      </c>
      <c r="AL60" s="170">
        <v>24</v>
      </c>
      <c r="AM60" s="170">
        <v>24</v>
      </c>
      <c r="AN60" s="170">
        <v>24</v>
      </c>
      <c r="AO60" s="170">
        <v>24</v>
      </c>
      <c r="AP60" s="170">
        <v>24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8</v>
      </c>
      <c r="AC61" s="222">
        <v>8</v>
      </c>
      <c r="AD61" s="222">
        <v>8</v>
      </c>
      <c r="AE61" s="222">
        <v>10</v>
      </c>
      <c r="AF61" s="222">
        <v>12</v>
      </c>
      <c r="AG61" s="222">
        <v>14</v>
      </c>
      <c r="AH61" s="170">
        <v>14</v>
      </c>
      <c r="AI61" s="170">
        <v>11</v>
      </c>
      <c r="AJ61" s="170">
        <v>10</v>
      </c>
      <c r="AK61" s="170">
        <v>11</v>
      </c>
      <c r="AL61" s="170">
        <v>10</v>
      </c>
      <c r="AM61" s="170">
        <v>8</v>
      </c>
      <c r="AN61" s="170">
        <v>9</v>
      </c>
      <c r="AO61" s="170">
        <v>9</v>
      </c>
      <c r="AP61" s="170">
        <v>9</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45</v>
      </c>
      <c r="AA63" s="221">
        <v>0</v>
      </c>
      <c r="AB63" s="221">
        <v>0</v>
      </c>
      <c r="AC63" s="221">
        <v>0</v>
      </c>
      <c r="AD63" s="221">
        <v>1</v>
      </c>
      <c r="AE63" s="221">
        <v>30</v>
      </c>
      <c r="AF63" s="221">
        <v>8</v>
      </c>
      <c r="AG63" s="222">
        <v>39</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45</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3</v>
      </c>
      <c r="AE72" s="169">
        <v>3</v>
      </c>
      <c r="AF72" s="169">
        <v>3</v>
      </c>
      <c r="AG72" s="169">
        <v>3</v>
      </c>
      <c r="AH72" s="169">
        <v>3</v>
      </c>
      <c r="AI72" s="169">
        <v>3</v>
      </c>
      <c r="AJ72" s="169">
        <v>3</v>
      </c>
      <c r="AK72" s="169">
        <v>3</v>
      </c>
      <c r="AL72" s="169">
        <v>3</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1</v>
      </c>
      <c r="AF75" s="169">
        <v>5</v>
      </c>
      <c r="AG75" s="169">
        <v>5</v>
      </c>
      <c r="AH75" s="169">
        <v>5</v>
      </c>
      <c r="AI75" s="169">
        <v>7</v>
      </c>
      <c r="AJ75" s="169">
        <v>7</v>
      </c>
      <c r="AK75" s="169">
        <v>6</v>
      </c>
      <c r="AL75" s="169">
        <v>6</v>
      </c>
      <c r="AM75" s="169">
        <v>3</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15</v>
      </c>
      <c r="AB76" s="169">
        <v>15</v>
      </c>
      <c r="AC76" s="169">
        <v>15</v>
      </c>
      <c r="AD76" s="169">
        <v>11</v>
      </c>
      <c r="AE76" s="169">
        <v>11</v>
      </c>
      <c r="AF76" s="169">
        <v>11</v>
      </c>
      <c r="AG76" s="169">
        <v>11</v>
      </c>
      <c r="AH76" s="169">
        <v>11</v>
      </c>
      <c r="AI76" s="169">
        <v>10</v>
      </c>
      <c r="AJ76" s="169">
        <v>10</v>
      </c>
      <c r="AK76" s="169">
        <v>10</v>
      </c>
      <c r="AL76" s="169">
        <v>11</v>
      </c>
      <c r="AM76" s="169">
        <v>13</v>
      </c>
      <c r="AN76" s="169">
        <v>13</v>
      </c>
      <c r="AO76" s="169">
        <v>14</v>
      </c>
      <c r="AP76" s="169">
        <v>19</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1</v>
      </c>
      <c r="AF77" s="169">
        <v>3</v>
      </c>
      <c r="AG77" s="169">
        <v>4</v>
      </c>
      <c r="AH77" s="169">
        <v>3</v>
      </c>
      <c r="AI77" s="169">
        <v>3</v>
      </c>
      <c r="AJ77" s="169">
        <v>2</v>
      </c>
      <c r="AK77" s="169">
        <v>2</v>
      </c>
      <c r="AL77" s="169">
        <v>1</v>
      </c>
      <c r="AM77" s="169">
        <v>1</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24</v>
      </c>
      <c r="AB78" s="170">
        <v>24</v>
      </c>
      <c r="AC78" s="170">
        <v>24</v>
      </c>
      <c r="AD78" s="170">
        <v>24</v>
      </c>
      <c r="AE78" s="170">
        <v>24</v>
      </c>
      <c r="AF78" s="170">
        <v>24</v>
      </c>
      <c r="AG78" s="170">
        <v>24</v>
      </c>
      <c r="AH78" s="170">
        <v>24</v>
      </c>
      <c r="AI78" s="170">
        <v>24</v>
      </c>
      <c r="AJ78" s="170">
        <v>24</v>
      </c>
      <c r="AK78" s="170">
        <v>24</v>
      </c>
      <c r="AL78" s="170">
        <v>24</v>
      </c>
      <c r="AM78" s="170">
        <v>24</v>
      </c>
      <c r="AN78" s="170">
        <v>24</v>
      </c>
      <c r="AO78" s="170">
        <v>24</v>
      </c>
      <c r="AP78" s="170">
        <v>24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9</v>
      </c>
      <c r="AB79" s="170">
        <v>9</v>
      </c>
      <c r="AC79" s="170">
        <v>9</v>
      </c>
      <c r="AD79" s="170">
        <v>9</v>
      </c>
      <c r="AE79" s="170">
        <v>8</v>
      </c>
      <c r="AF79" s="170">
        <v>2</v>
      </c>
      <c r="AG79" s="170">
        <v>1</v>
      </c>
      <c r="AH79" s="170">
        <v>2</v>
      </c>
      <c r="AI79" s="170">
        <v>1</v>
      </c>
      <c r="AJ79" s="170">
        <v>2</v>
      </c>
      <c r="AK79" s="170">
        <v>3</v>
      </c>
      <c r="AL79" s="170">
        <v>3</v>
      </c>
      <c r="AM79" s="170">
        <v>7</v>
      </c>
      <c r="AN79" s="170">
        <v>8</v>
      </c>
      <c r="AO79" s="170">
        <v>9</v>
      </c>
      <c r="AP79" s="170">
        <v>5</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3</v>
      </c>
      <c r="AB81" s="221">
        <v>0</v>
      </c>
      <c r="AC81" s="221">
        <v>0</v>
      </c>
      <c r="AD81" s="221">
        <v>7</v>
      </c>
      <c r="AE81" s="221">
        <v>27</v>
      </c>
      <c r="AF81" s="221">
        <v>7</v>
      </c>
      <c r="AG81" s="222">
        <v>44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1</v>
      </c>
      <c r="AJ91" s="169">
        <v>1</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15</v>
      </c>
      <c r="AB92" s="221">
        <v>15</v>
      </c>
      <c r="AC92" s="221">
        <v>15</v>
      </c>
      <c r="AD92" s="221">
        <v>15</v>
      </c>
      <c r="AE92" s="221">
        <v>13</v>
      </c>
      <c r="AF92" s="221">
        <v>9</v>
      </c>
      <c r="AG92" s="221">
        <v>7</v>
      </c>
      <c r="AH92" s="169">
        <v>8</v>
      </c>
      <c r="AI92" s="169">
        <v>10</v>
      </c>
      <c r="AJ92" s="169">
        <v>10</v>
      </c>
      <c r="AK92" s="169">
        <v>9</v>
      </c>
      <c r="AL92" s="169">
        <v>9</v>
      </c>
      <c r="AM92" s="169">
        <v>10</v>
      </c>
      <c r="AN92" s="169">
        <v>11</v>
      </c>
      <c r="AO92" s="169">
        <v>14</v>
      </c>
      <c r="AP92" s="169">
        <v>14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2</v>
      </c>
      <c r="AG93" s="221">
        <v>2</v>
      </c>
      <c r="AH93" s="169">
        <v>1</v>
      </c>
      <c r="AI93" s="169">
        <v>1</v>
      </c>
      <c r="AJ93" s="169">
        <v>2</v>
      </c>
      <c r="AK93" s="169">
        <v>2</v>
      </c>
      <c r="AL93" s="169">
        <v>3</v>
      </c>
      <c r="AM93" s="169">
        <v>4</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24</v>
      </c>
      <c r="AB94" s="222">
        <v>24</v>
      </c>
      <c r="AC94" s="222">
        <v>24</v>
      </c>
      <c r="AD94" s="222">
        <v>24</v>
      </c>
      <c r="AE94" s="222">
        <v>24</v>
      </c>
      <c r="AF94" s="222">
        <v>24</v>
      </c>
      <c r="AG94" s="222">
        <v>24</v>
      </c>
      <c r="AH94" s="170">
        <v>24</v>
      </c>
      <c r="AI94" s="170">
        <v>24</v>
      </c>
      <c r="AJ94" s="170">
        <v>24</v>
      </c>
      <c r="AK94" s="170">
        <v>24</v>
      </c>
      <c r="AL94" s="170">
        <v>24</v>
      </c>
      <c r="AM94" s="170">
        <v>24</v>
      </c>
      <c r="AN94" s="170">
        <v>24</v>
      </c>
      <c r="AO94" s="170">
        <v>24</v>
      </c>
      <c r="AP94" s="170">
        <v>24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9</v>
      </c>
      <c r="AB95" s="222">
        <v>9</v>
      </c>
      <c r="AC95" s="222">
        <v>9</v>
      </c>
      <c r="AD95" s="222">
        <v>9</v>
      </c>
      <c r="AE95" s="222">
        <v>11</v>
      </c>
      <c r="AF95" s="222">
        <v>13</v>
      </c>
      <c r="AG95" s="222">
        <v>15</v>
      </c>
      <c r="AH95" s="170">
        <v>15</v>
      </c>
      <c r="AI95" s="170">
        <v>12</v>
      </c>
      <c r="AJ95" s="170">
        <v>11</v>
      </c>
      <c r="AK95" s="170">
        <v>12</v>
      </c>
      <c r="AL95" s="170">
        <v>11</v>
      </c>
      <c r="AM95" s="170">
        <v>9</v>
      </c>
      <c r="AN95" s="170">
        <v>10</v>
      </c>
      <c r="AO95" s="170">
        <v>10</v>
      </c>
      <c r="AP95" s="170">
        <v>10</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45</v>
      </c>
      <c r="AA97" s="221">
        <v>0</v>
      </c>
      <c r="AB97" s="221">
        <v>0</v>
      </c>
      <c r="AC97" s="221">
        <v>0</v>
      </c>
      <c r="AD97" s="221">
        <v>1</v>
      </c>
      <c r="AE97" s="221">
        <v>30</v>
      </c>
      <c r="AF97" s="221">
        <v>8</v>
      </c>
      <c r="AG97" s="222">
        <v>39</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60</v>
      </c>
      <c r="D8" s="67"/>
      <c r="E8" s="67"/>
      <c r="F8" s="67"/>
      <c r="G8" s="67"/>
      <c r="H8" s="67"/>
      <c r="I8" s="255"/>
      <c r="J8" s="255"/>
      <c r="K8" s="255"/>
      <c r="L8" s="67"/>
      <c r="M8" s="67"/>
      <c r="N8" s="70" t="s">
        <v>27</v>
      </c>
      <c r="O8" s="69" t="s">
        <v>60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50</v>
      </c>
      <c r="D12" s="82">
        <v>0</v>
      </c>
      <c r="E12" s="82">
        <v>51</v>
      </c>
      <c r="F12" s="84"/>
      <c r="G12" s="67"/>
      <c r="H12" s="67"/>
      <c r="I12" s="67"/>
      <c r="J12" s="67"/>
      <c r="K12" s="67"/>
      <c r="L12" s="67"/>
      <c r="M12" s="67"/>
      <c r="N12" s="213">
        <v>1</v>
      </c>
      <c r="O12" s="213">
        <v>50</v>
      </c>
      <c r="P12" s="213">
        <v>0</v>
      </c>
      <c r="Q12" s="83">
        <v>51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9</v>
      </c>
      <c r="AE38" s="169">
        <v>11</v>
      </c>
      <c r="AF38" s="169">
        <v>11</v>
      </c>
      <c r="AG38" s="169">
        <v>11</v>
      </c>
      <c r="AH38" s="169">
        <v>11</v>
      </c>
      <c r="AI38" s="169">
        <v>11</v>
      </c>
      <c r="AJ38" s="169">
        <v>11</v>
      </c>
      <c r="AK38" s="169">
        <v>9</v>
      </c>
      <c r="AL38" s="169">
        <v>6</v>
      </c>
      <c r="AM38" s="169">
        <v>1</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2</v>
      </c>
      <c r="AE40" s="169">
        <v>2</v>
      </c>
      <c r="AF40" s="169">
        <v>2</v>
      </c>
      <c r="AG40" s="169">
        <v>5</v>
      </c>
      <c r="AH40" s="169">
        <v>4</v>
      </c>
      <c r="AI40" s="169">
        <v>2</v>
      </c>
      <c r="AJ40" s="169">
        <v>5</v>
      </c>
      <c r="AK40" s="169">
        <v>2</v>
      </c>
      <c r="AL40" s="169">
        <v>4</v>
      </c>
      <c r="AM40" s="169">
        <v>2</v>
      </c>
      <c r="AN40" s="169">
        <v>1</v>
      </c>
      <c r="AO40" s="169">
        <v>3</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6</v>
      </c>
      <c r="AE41" s="169">
        <v>7</v>
      </c>
      <c r="AF41" s="169">
        <v>7</v>
      </c>
      <c r="AG41" s="169">
        <v>11</v>
      </c>
      <c r="AH41" s="169">
        <v>12</v>
      </c>
      <c r="AI41" s="169">
        <v>9</v>
      </c>
      <c r="AJ41" s="169">
        <v>7</v>
      </c>
      <c r="AK41" s="169">
        <v>7</v>
      </c>
      <c r="AL41" s="169">
        <v>5</v>
      </c>
      <c r="AM41" s="169">
        <v>4</v>
      </c>
      <c r="AN41" s="169">
        <v>2</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43</v>
      </c>
      <c r="AB42" s="169">
        <v>43</v>
      </c>
      <c r="AC42" s="169">
        <v>41</v>
      </c>
      <c r="AD42" s="169">
        <v>33</v>
      </c>
      <c r="AE42" s="169">
        <v>33</v>
      </c>
      <c r="AF42" s="169">
        <v>32</v>
      </c>
      <c r="AG42" s="169">
        <v>29</v>
      </c>
      <c r="AH42" s="169">
        <v>29</v>
      </c>
      <c r="AI42" s="169">
        <v>28</v>
      </c>
      <c r="AJ42" s="169">
        <v>29</v>
      </c>
      <c r="AK42" s="169">
        <v>29</v>
      </c>
      <c r="AL42" s="169">
        <v>31</v>
      </c>
      <c r="AM42" s="169">
        <v>31</v>
      </c>
      <c r="AN42" s="169">
        <v>31</v>
      </c>
      <c r="AO42" s="169">
        <v>37</v>
      </c>
      <c r="AP42" s="169">
        <v>39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4</v>
      </c>
      <c r="AE43" s="169">
        <v>5</v>
      </c>
      <c r="AF43" s="169">
        <v>5</v>
      </c>
      <c r="AG43" s="169">
        <v>8</v>
      </c>
      <c r="AH43" s="169">
        <v>7</v>
      </c>
      <c r="AI43" s="169">
        <v>12</v>
      </c>
      <c r="AJ43" s="169">
        <v>9</v>
      </c>
      <c r="AK43" s="169">
        <v>7</v>
      </c>
      <c r="AL43" s="169">
        <v>5</v>
      </c>
      <c r="AM43" s="169">
        <v>6</v>
      </c>
      <c r="AN43" s="169">
        <v>5</v>
      </c>
      <c r="AO43" s="169">
        <v>3</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51</v>
      </c>
      <c r="AB44" s="170">
        <v>51</v>
      </c>
      <c r="AC44" s="170">
        <v>51</v>
      </c>
      <c r="AD44" s="170">
        <v>51</v>
      </c>
      <c r="AE44" s="170">
        <v>51</v>
      </c>
      <c r="AF44" s="170">
        <v>51</v>
      </c>
      <c r="AG44" s="170">
        <v>51</v>
      </c>
      <c r="AH44" s="170">
        <v>51</v>
      </c>
      <c r="AI44" s="170">
        <v>51</v>
      </c>
      <c r="AJ44" s="170">
        <v>51</v>
      </c>
      <c r="AK44" s="170">
        <v>51</v>
      </c>
      <c r="AL44" s="170">
        <v>51</v>
      </c>
      <c r="AM44" s="170">
        <v>51</v>
      </c>
      <c r="AN44" s="170">
        <v>51</v>
      </c>
      <c r="AO44" s="170">
        <v>51</v>
      </c>
      <c r="AP44" s="170">
        <v>51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8</v>
      </c>
      <c r="AB45" s="170">
        <v>8</v>
      </c>
      <c r="AC45" s="170">
        <v>10</v>
      </c>
      <c r="AD45" s="170">
        <v>-1</v>
      </c>
      <c r="AE45" s="170">
        <v>-5</v>
      </c>
      <c r="AF45" s="170">
        <v>-4</v>
      </c>
      <c r="AG45" s="170">
        <v>-8</v>
      </c>
      <c r="AH45" s="170">
        <v>-8</v>
      </c>
      <c r="AI45" s="170">
        <v>-9</v>
      </c>
      <c r="AJ45" s="170">
        <v>-5</v>
      </c>
      <c r="AK45" s="170">
        <v>-1</v>
      </c>
      <c r="AL45" s="170">
        <v>4</v>
      </c>
      <c r="AM45" s="170">
        <v>9</v>
      </c>
      <c r="AN45" s="170">
        <v>12</v>
      </c>
      <c r="AO45" s="170">
        <v>11</v>
      </c>
      <c r="AP45" s="170">
        <v>12</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60</v>
      </c>
      <c r="AA47" s="221">
        <v>11</v>
      </c>
      <c r="AB47" s="221">
        <v>0</v>
      </c>
      <c r="AC47" s="221">
        <v>17</v>
      </c>
      <c r="AD47" s="221">
        <v>15</v>
      </c>
      <c r="AE47" s="221">
        <v>62</v>
      </c>
      <c r="AF47" s="221">
        <v>34</v>
      </c>
      <c r="AG47" s="222">
        <v>139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1</v>
      </c>
      <c r="AB55" s="221">
        <v>1</v>
      </c>
      <c r="AC55" s="221">
        <v>1</v>
      </c>
      <c r="AD55" s="221">
        <v>1</v>
      </c>
      <c r="AE55" s="221">
        <v>1</v>
      </c>
      <c r="AF55" s="221">
        <v>0</v>
      </c>
      <c r="AG55" s="221">
        <v>1</v>
      </c>
      <c r="AH55" s="169">
        <v>1</v>
      </c>
      <c r="AI55" s="169">
        <v>1</v>
      </c>
      <c r="AJ55" s="169">
        <v>1</v>
      </c>
      <c r="AK55" s="169">
        <v>1</v>
      </c>
      <c r="AL55" s="169">
        <v>1</v>
      </c>
      <c r="AM55" s="169">
        <v>1</v>
      </c>
      <c r="AN55" s="169">
        <v>1</v>
      </c>
      <c r="AO55" s="169">
        <v>1</v>
      </c>
      <c r="AP55" s="169">
        <v>1</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1</v>
      </c>
      <c r="AG56" s="221">
        <v>1</v>
      </c>
      <c r="AH56" s="169">
        <v>0</v>
      </c>
      <c r="AI56" s="169">
        <v>0</v>
      </c>
      <c r="AJ56" s="169">
        <v>1</v>
      </c>
      <c r="AK56" s="169">
        <v>0</v>
      </c>
      <c r="AL56" s="169">
        <v>0</v>
      </c>
      <c r="AM56" s="169">
        <v>1</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1</v>
      </c>
      <c r="AG57" s="221">
        <v>1</v>
      </c>
      <c r="AH57" s="169">
        <v>1</v>
      </c>
      <c r="AI57" s="169">
        <v>2</v>
      </c>
      <c r="AJ57" s="169">
        <v>2</v>
      </c>
      <c r="AK57" s="169">
        <v>2</v>
      </c>
      <c r="AL57" s="169">
        <v>2</v>
      </c>
      <c r="AM57" s="169">
        <v>2</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43</v>
      </c>
      <c r="AB58" s="221">
        <v>42</v>
      </c>
      <c r="AC58" s="221">
        <v>39</v>
      </c>
      <c r="AD58" s="221">
        <v>39</v>
      </c>
      <c r="AE58" s="221">
        <v>38</v>
      </c>
      <c r="AF58" s="221">
        <v>34</v>
      </c>
      <c r="AG58" s="221">
        <v>30</v>
      </c>
      <c r="AH58" s="169">
        <v>29</v>
      </c>
      <c r="AI58" s="169">
        <v>28</v>
      </c>
      <c r="AJ58" s="169">
        <v>26</v>
      </c>
      <c r="AK58" s="169">
        <v>27</v>
      </c>
      <c r="AL58" s="169">
        <v>28</v>
      </c>
      <c r="AM58" s="169">
        <v>30</v>
      </c>
      <c r="AN58" s="169">
        <v>33</v>
      </c>
      <c r="AO58" s="169">
        <v>39</v>
      </c>
      <c r="AP58" s="169">
        <v>39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7</v>
      </c>
      <c r="AG59" s="221">
        <v>4</v>
      </c>
      <c r="AH59" s="169">
        <v>6</v>
      </c>
      <c r="AI59" s="169">
        <v>7</v>
      </c>
      <c r="AJ59" s="169">
        <v>2</v>
      </c>
      <c r="AK59" s="169">
        <v>3</v>
      </c>
      <c r="AL59" s="169">
        <v>8</v>
      </c>
      <c r="AM59" s="169">
        <v>11</v>
      </c>
      <c r="AN59" s="169">
        <v>10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51</v>
      </c>
      <c r="AB60" s="222">
        <v>51</v>
      </c>
      <c r="AC60" s="222">
        <v>51</v>
      </c>
      <c r="AD60" s="222">
        <v>51</v>
      </c>
      <c r="AE60" s="222">
        <v>51</v>
      </c>
      <c r="AF60" s="222">
        <v>51</v>
      </c>
      <c r="AG60" s="222">
        <v>51</v>
      </c>
      <c r="AH60" s="170">
        <v>51</v>
      </c>
      <c r="AI60" s="170">
        <v>51</v>
      </c>
      <c r="AJ60" s="170">
        <v>51</v>
      </c>
      <c r="AK60" s="170">
        <v>51</v>
      </c>
      <c r="AL60" s="170">
        <v>51</v>
      </c>
      <c r="AM60" s="170">
        <v>51</v>
      </c>
      <c r="AN60" s="170">
        <v>51</v>
      </c>
      <c r="AO60" s="170">
        <v>51</v>
      </c>
      <c r="AP60" s="170">
        <v>51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7</v>
      </c>
      <c r="AB61" s="222">
        <v>8</v>
      </c>
      <c r="AC61" s="222">
        <v>11</v>
      </c>
      <c r="AD61" s="222">
        <v>11</v>
      </c>
      <c r="AE61" s="222">
        <v>10</v>
      </c>
      <c r="AF61" s="222">
        <v>9</v>
      </c>
      <c r="AG61" s="222">
        <v>15</v>
      </c>
      <c r="AH61" s="170">
        <v>14</v>
      </c>
      <c r="AI61" s="170">
        <v>13</v>
      </c>
      <c r="AJ61" s="170">
        <v>20</v>
      </c>
      <c r="AK61" s="170">
        <v>18</v>
      </c>
      <c r="AL61" s="170">
        <v>12</v>
      </c>
      <c r="AM61" s="170">
        <v>7</v>
      </c>
      <c r="AN61" s="170">
        <v>6</v>
      </c>
      <c r="AO61" s="170">
        <v>11</v>
      </c>
      <c r="AP61" s="170">
        <v>11</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60</v>
      </c>
      <c r="AA63" s="221">
        <v>0</v>
      </c>
      <c r="AB63" s="221">
        <v>2</v>
      </c>
      <c r="AC63" s="221">
        <v>4</v>
      </c>
      <c r="AD63" s="221">
        <v>2</v>
      </c>
      <c r="AE63" s="221">
        <v>73</v>
      </c>
      <c r="AF63" s="221">
        <v>37</v>
      </c>
      <c r="AG63" s="222">
        <v>118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9</v>
      </c>
      <c r="AE72" s="169">
        <v>11</v>
      </c>
      <c r="AF72" s="169">
        <v>11</v>
      </c>
      <c r="AG72" s="169">
        <v>11</v>
      </c>
      <c r="AH72" s="169">
        <v>11</v>
      </c>
      <c r="AI72" s="169">
        <v>11</v>
      </c>
      <c r="AJ72" s="169">
        <v>11</v>
      </c>
      <c r="AK72" s="169">
        <v>9</v>
      </c>
      <c r="AL72" s="169">
        <v>6</v>
      </c>
      <c r="AM72" s="169">
        <v>1</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6</v>
      </c>
      <c r="AE75" s="169">
        <v>7</v>
      </c>
      <c r="AF75" s="169">
        <v>7</v>
      </c>
      <c r="AG75" s="169">
        <v>11</v>
      </c>
      <c r="AH75" s="169">
        <v>12</v>
      </c>
      <c r="AI75" s="169">
        <v>9</v>
      </c>
      <c r="AJ75" s="169">
        <v>7</v>
      </c>
      <c r="AK75" s="169">
        <v>7</v>
      </c>
      <c r="AL75" s="169">
        <v>5</v>
      </c>
      <c r="AM75" s="169">
        <v>4</v>
      </c>
      <c r="AN75" s="169">
        <v>2</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40</v>
      </c>
      <c r="AB76" s="169">
        <v>40</v>
      </c>
      <c r="AC76" s="169">
        <v>40</v>
      </c>
      <c r="AD76" s="169">
        <v>33</v>
      </c>
      <c r="AE76" s="169">
        <v>33</v>
      </c>
      <c r="AF76" s="169">
        <v>32</v>
      </c>
      <c r="AG76" s="169">
        <v>29</v>
      </c>
      <c r="AH76" s="169">
        <v>29</v>
      </c>
      <c r="AI76" s="169">
        <v>28</v>
      </c>
      <c r="AJ76" s="169">
        <v>29</v>
      </c>
      <c r="AK76" s="169">
        <v>29</v>
      </c>
      <c r="AL76" s="169">
        <v>31</v>
      </c>
      <c r="AM76" s="169">
        <v>31</v>
      </c>
      <c r="AN76" s="169">
        <v>31</v>
      </c>
      <c r="AO76" s="169">
        <v>37</v>
      </c>
      <c r="AP76" s="169">
        <v>37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4</v>
      </c>
      <c r="AE77" s="169">
        <v>5</v>
      </c>
      <c r="AF77" s="169">
        <v>5</v>
      </c>
      <c r="AG77" s="169">
        <v>7</v>
      </c>
      <c r="AH77" s="169">
        <v>5</v>
      </c>
      <c r="AI77" s="169">
        <v>9</v>
      </c>
      <c r="AJ77" s="169">
        <v>7</v>
      </c>
      <c r="AK77" s="169">
        <v>7</v>
      </c>
      <c r="AL77" s="169">
        <v>5</v>
      </c>
      <c r="AM77" s="169">
        <v>6</v>
      </c>
      <c r="AN77" s="169">
        <v>5</v>
      </c>
      <c r="AO77" s="169">
        <v>2</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51</v>
      </c>
      <c r="AB78" s="170">
        <v>51</v>
      </c>
      <c r="AC78" s="170">
        <v>51</v>
      </c>
      <c r="AD78" s="170">
        <v>51</v>
      </c>
      <c r="AE78" s="170">
        <v>51</v>
      </c>
      <c r="AF78" s="170">
        <v>51</v>
      </c>
      <c r="AG78" s="170">
        <v>51</v>
      </c>
      <c r="AH78" s="170">
        <v>51</v>
      </c>
      <c r="AI78" s="170">
        <v>51</v>
      </c>
      <c r="AJ78" s="170">
        <v>51</v>
      </c>
      <c r="AK78" s="170">
        <v>51</v>
      </c>
      <c r="AL78" s="170">
        <v>51</v>
      </c>
      <c r="AM78" s="170">
        <v>51</v>
      </c>
      <c r="AN78" s="170">
        <v>51</v>
      </c>
      <c r="AO78" s="170">
        <v>51</v>
      </c>
      <c r="AP78" s="170">
        <v>51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11</v>
      </c>
      <c r="AB79" s="170">
        <v>11</v>
      </c>
      <c r="AC79" s="170">
        <v>11</v>
      </c>
      <c r="AD79" s="170">
        <v>-1</v>
      </c>
      <c r="AE79" s="170">
        <v>-5</v>
      </c>
      <c r="AF79" s="170">
        <v>-4</v>
      </c>
      <c r="AG79" s="170">
        <v>-7</v>
      </c>
      <c r="AH79" s="170">
        <v>-6</v>
      </c>
      <c r="AI79" s="170">
        <v>-6</v>
      </c>
      <c r="AJ79" s="170">
        <v>-3</v>
      </c>
      <c r="AK79" s="170">
        <v>-1</v>
      </c>
      <c r="AL79" s="170">
        <v>4</v>
      </c>
      <c r="AM79" s="170">
        <v>9</v>
      </c>
      <c r="AN79" s="170">
        <v>12</v>
      </c>
      <c r="AO79" s="170">
        <v>12</v>
      </c>
      <c r="AP79" s="170">
        <v>14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11</v>
      </c>
      <c r="AB81" s="221">
        <v>0</v>
      </c>
      <c r="AC81" s="221">
        <v>17</v>
      </c>
      <c r="AD81" s="221">
        <v>15</v>
      </c>
      <c r="AE81" s="221">
        <v>62</v>
      </c>
      <c r="AF81" s="221">
        <v>34</v>
      </c>
      <c r="AG81" s="222">
        <v>139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1</v>
      </c>
      <c r="AB89" s="221">
        <v>1</v>
      </c>
      <c r="AC89" s="221">
        <v>1</v>
      </c>
      <c r="AD89" s="221">
        <v>1</v>
      </c>
      <c r="AE89" s="221">
        <v>1</v>
      </c>
      <c r="AF89" s="221">
        <v>0</v>
      </c>
      <c r="AG89" s="221">
        <v>1</v>
      </c>
      <c r="AH89" s="169">
        <v>1</v>
      </c>
      <c r="AI89" s="169">
        <v>1</v>
      </c>
      <c r="AJ89" s="169">
        <v>1</v>
      </c>
      <c r="AK89" s="169">
        <v>1</v>
      </c>
      <c r="AL89" s="169">
        <v>1</v>
      </c>
      <c r="AM89" s="169">
        <v>1</v>
      </c>
      <c r="AN89" s="169">
        <v>1</v>
      </c>
      <c r="AO89" s="169">
        <v>1</v>
      </c>
      <c r="AP89" s="169">
        <v>1</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1</v>
      </c>
      <c r="AG91" s="221">
        <v>1</v>
      </c>
      <c r="AH91" s="169">
        <v>1</v>
      </c>
      <c r="AI91" s="169">
        <v>2</v>
      </c>
      <c r="AJ91" s="169">
        <v>2</v>
      </c>
      <c r="AK91" s="169">
        <v>2</v>
      </c>
      <c r="AL91" s="169">
        <v>2</v>
      </c>
      <c r="AM91" s="169">
        <v>2</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40</v>
      </c>
      <c r="AB92" s="221">
        <v>39</v>
      </c>
      <c r="AC92" s="221">
        <v>36</v>
      </c>
      <c r="AD92" s="221">
        <v>36</v>
      </c>
      <c r="AE92" s="221">
        <v>35</v>
      </c>
      <c r="AF92" s="221">
        <v>31</v>
      </c>
      <c r="AG92" s="221">
        <v>29</v>
      </c>
      <c r="AH92" s="169">
        <v>28</v>
      </c>
      <c r="AI92" s="169">
        <v>28</v>
      </c>
      <c r="AJ92" s="169">
        <v>26</v>
      </c>
      <c r="AK92" s="169">
        <v>27</v>
      </c>
      <c r="AL92" s="169">
        <v>28</v>
      </c>
      <c r="AM92" s="169">
        <v>30</v>
      </c>
      <c r="AN92" s="169">
        <v>33</v>
      </c>
      <c r="AO92" s="169">
        <v>38</v>
      </c>
      <c r="AP92" s="169">
        <v>38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7</v>
      </c>
      <c r="AG93" s="221">
        <v>3</v>
      </c>
      <c r="AH93" s="169">
        <v>5</v>
      </c>
      <c r="AI93" s="169">
        <v>4</v>
      </c>
      <c r="AJ93" s="169">
        <v>1</v>
      </c>
      <c r="AK93" s="169">
        <v>2</v>
      </c>
      <c r="AL93" s="169">
        <v>6</v>
      </c>
      <c r="AM93" s="169">
        <v>9</v>
      </c>
      <c r="AN93" s="169">
        <v>8</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51</v>
      </c>
      <c r="AB94" s="222">
        <v>51</v>
      </c>
      <c r="AC94" s="222">
        <v>51</v>
      </c>
      <c r="AD94" s="222">
        <v>51</v>
      </c>
      <c r="AE94" s="222">
        <v>51</v>
      </c>
      <c r="AF94" s="222">
        <v>51</v>
      </c>
      <c r="AG94" s="222">
        <v>51</v>
      </c>
      <c r="AH94" s="170">
        <v>51</v>
      </c>
      <c r="AI94" s="170">
        <v>51</v>
      </c>
      <c r="AJ94" s="170">
        <v>51</v>
      </c>
      <c r="AK94" s="170">
        <v>51</v>
      </c>
      <c r="AL94" s="170">
        <v>51</v>
      </c>
      <c r="AM94" s="170">
        <v>51</v>
      </c>
      <c r="AN94" s="170">
        <v>51</v>
      </c>
      <c r="AO94" s="170">
        <v>51</v>
      </c>
      <c r="AP94" s="170">
        <v>51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10</v>
      </c>
      <c r="AB95" s="222">
        <v>11</v>
      </c>
      <c r="AC95" s="222">
        <v>14</v>
      </c>
      <c r="AD95" s="222">
        <v>14</v>
      </c>
      <c r="AE95" s="222">
        <v>13</v>
      </c>
      <c r="AF95" s="222">
        <v>12</v>
      </c>
      <c r="AG95" s="222">
        <v>17</v>
      </c>
      <c r="AH95" s="170">
        <v>16</v>
      </c>
      <c r="AI95" s="170">
        <v>16</v>
      </c>
      <c r="AJ95" s="170">
        <v>21</v>
      </c>
      <c r="AK95" s="170">
        <v>19</v>
      </c>
      <c r="AL95" s="170">
        <v>14</v>
      </c>
      <c r="AM95" s="170">
        <v>9</v>
      </c>
      <c r="AN95" s="170">
        <v>8</v>
      </c>
      <c r="AO95" s="170">
        <v>12</v>
      </c>
      <c r="AP95" s="170">
        <v>12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60</v>
      </c>
      <c r="AA97" s="221">
        <v>0</v>
      </c>
      <c r="AB97" s="221">
        <v>2</v>
      </c>
      <c r="AC97" s="221">
        <v>4</v>
      </c>
      <c r="AD97" s="221">
        <v>2</v>
      </c>
      <c r="AE97" s="221">
        <v>73</v>
      </c>
      <c r="AF97" s="221">
        <v>37</v>
      </c>
      <c r="AG97" s="222">
        <v>118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82</v>
      </c>
      <c r="D8" s="67"/>
      <c r="E8" s="67"/>
      <c r="F8" s="67"/>
      <c r="G8" s="67"/>
      <c r="H8" s="67"/>
      <c r="I8" s="255"/>
      <c r="J8" s="255"/>
      <c r="K8" s="255"/>
      <c r="L8" s="67"/>
      <c r="M8" s="67"/>
      <c r="N8" s="70" t="s">
        <v>27</v>
      </c>
      <c r="O8" s="69" t="s">
        <v>82</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46</v>
      </c>
      <c r="D12" s="82">
        <v>0</v>
      </c>
      <c r="E12" s="82">
        <v>46</v>
      </c>
      <c r="F12" s="84"/>
      <c r="G12" s="67"/>
      <c r="H12" s="67"/>
      <c r="I12" s="67"/>
      <c r="J12" s="67"/>
      <c r="K12" s="67"/>
      <c r="L12" s="67"/>
      <c r="M12" s="67"/>
      <c r="N12" s="213">
        <v>0</v>
      </c>
      <c r="O12" s="213">
        <v>46</v>
      </c>
      <c r="P12" s="213">
        <v>0</v>
      </c>
      <c r="Q12" s="83">
        <v>46</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82</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v>
      </c>
      <c r="AE38" s="169">
        <v>4</v>
      </c>
      <c r="AF38" s="169">
        <v>4</v>
      </c>
      <c r="AG38" s="169">
        <v>4</v>
      </c>
      <c r="AH38" s="169">
        <v>4</v>
      </c>
      <c r="AI38" s="169">
        <v>4</v>
      </c>
      <c r="AJ38" s="169">
        <v>4</v>
      </c>
      <c r="AK38" s="169">
        <v>3</v>
      </c>
      <c r="AL38" s="169">
        <v>3</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2</v>
      </c>
      <c r="AF40" s="169">
        <v>1</v>
      </c>
      <c r="AG40" s="169">
        <v>1</v>
      </c>
      <c r="AH40" s="169">
        <v>1</v>
      </c>
      <c r="AI40" s="169">
        <v>2</v>
      </c>
      <c r="AJ40" s="169">
        <v>1</v>
      </c>
      <c r="AK40" s="169">
        <v>2</v>
      </c>
      <c r="AL40" s="169">
        <v>0</v>
      </c>
      <c r="AM40" s="169">
        <v>1</v>
      </c>
      <c r="AN40" s="169">
        <v>1</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1</v>
      </c>
      <c r="AF41" s="169">
        <v>1</v>
      </c>
      <c r="AG41" s="169">
        <v>0</v>
      </c>
      <c r="AH41" s="169">
        <v>1</v>
      </c>
      <c r="AI41" s="169">
        <v>1</v>
      </c>
      <c r="AJ41" s="169">
        <v>1</v>
      </c>
      <c r="AK41" s="169">
        <v>1</v>
      </c>
      <c r="AL41" s="169">
        <v>1</v>
      </c>
      <c r="AM41" s="169">
        <v>1</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40</v>
      </c>
      <c r="AB42" s="169">
        <v>41</v>
      </c>
      <c r="AC42" s="169">
        <v>42</v>
      </c>
      <c r="AD42" s="169">
        <v>39</v>
      </c>
      <c r="AE42" s="169">
        <v>39</v>
      </c>
      <c r="AF42" s="169">
        <v>32</v>
      </c>
      <c r="AG42" s="169">
        <v>31</v>
      </c>
      <c r="AH42" s="169">
        <v>31</v>
      </c>
      <c r="AI42" s="169">
        <v>35</v>
      </c>
      <c r="AJ42" s="169">
        <v>32</v>
      </c>
      <c r="AK42" s="169">
        <v>34</v>
      </c>
      <c r="AL42" s="169">
        <v>35</v>
      </c>
      <c r="AM42" s="169">
        <v>29</v>
      </c>
      <c r="AN42" s="169">
        <v>33</v>
      </c>
      <c r="AO42" s="169">
        <v>32</v>
      </c>
      <c r="AP42" s="169">
        <v>32</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2</v>
      </c>
      <c r="AJ43" s="169">
        <v>3</v>
      </c>
      <c r="AK43" s="169">
        <v>2</v>
      </c>
      <c r="AL43" s="169">
        <v>1</v>
      </c>
      <c r="AM43" s="169">
        <v>2</v>
      </c>
      <c r="AN43" s="169">
        <v>2</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46</v>
      </c>
      <c r="AB44" s="170">
        <v>46</v>
      </c>
      <c r="AC44" s="170">
        <v>46</v>
      </c>
      <c r="AD44" s="170">
        <v>46</v>
      </c>
      <c r="AE44" s="170">
        <v>46</v>
      </c>
      <c r="AF44" s="170">
        <v>46</v>
      </c>
      <c r="AG44" s="170">
        <v>46</v>
      </c>
      <c r="AH44" s="170">
        <v>46</v>
      </c>
      <c r="AI44" s="170">
        <v>46</v>
      </c>
      <c r="AJ44" s="170">
        <v>46</v>
      </c>
      <c r="AK44" s="170">
        <v>46</v>
      </c>
      <c r="AL44" s="170">
        <v>46</v>
      </c>
      <c r="AM44" s="170">
        <v>46</v>
      </c>
      <c r="AN44" s="170">
        <v>46</v>
      </c>
      <c r="AO44" s="170">
        <v>46</v>
      </c>
      <c r="AP44" s="170">
        <v>46</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6</v>
      </c>
      <c r="AB45" s="170">
        <v>5</v>
      </c>
      <c r="AC45" s="170">
        <v>4</v>
      </c>
      <c r="AD45" s="170">
        <v>4</v>
      </c>
      <c r="AE45" s="170">
        <v>2</v>
      </c>
      <c r="AF45" s="170">
        <v>9</v>
      </c>
      <c r="AG45" s="170">
        <v>11</v>
      </c>
      <c r="AH45" s="170">
        <v>10</v>
      </c>
      <c r="AI45" s="170">
        <v>4</v>
      </c>
      <c r="AJ45" s="170">
        <v>6</v>
      </c>
      <c r="AK45" s="170">
        <v>6</v>
      </c>
      <c r="AL45" s="170">
        <v>6</v>
      </c>
      <c r="AM45" s="170">
        <v>14</v>
      </c>
      <c r="AN45" s="170">
        <v>11</v>
      </c>
      <c r="AO45" s="170">
        <v>13</v>
      </c>
      <c r="AP45" s="170">
        <v>14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82</v>
      </c>
      <c r="AA47" s="221">
        <v>4</v>
      </c>
      <c r="AB47" s="221">
        <v>0</v>
      </c>
      <c r="AC47" s="221">
        <v>5</v>
      </c>
      <c r="AD47" s="221">
        <v>2</v>
      </c>
      <c r="AE47" s="221">
        <v>75</v>
      </c>
      <c r="AF47" s="221">
        <v>8</v>
      </c>
      <c r="AG47" s="222">
        <v>94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1</v>
      </c>
      <c r="AE56" s="221">
        <v>0</v>
      </c>
      <c r="AF56" s="221">
        <v>1</v>
      </c>
      <c r="AG56" s="221">
        <v>1</v>
      </c>
      <c r="AH56" s="169">
        <v>0</v>
      </c>
      <c r="AI56" s="169">
        <v>0</v>
      </c>
      <c r="AJ56" s="169">
        <v>1</v>
      </c>
      <c r="AK56" s="169">
        <v>0</v>
      </c>
      <c r="AL56" s="169">
        <v>0</v>
      </c>
      <c r="AM56" s="169">
        <v>2</v>
      </c>
      <c r="AN56" s="169">
        <v>2</v>
      </c>
      <c r="AO56" s="169">
        <v>1</v>
      </c>
      <c r="AP56" s="169">
        <v>2</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2</v>
      </c>
      <c r="AE57" s="221">
        <v>2</v>
      </c>
      <c r="AF57" s="221">
        <v>2</v>
      </c>
      <c r="AG57" s="221">
        <v>2</v>
      </c>
      <c r="AH57" s="169">
        <v>2</v>
      </c>
      <c r="AI57" s="169">
        <v>1</v>
      </c>
      <c r="AJ57" s="169">
        <v>1</v>
      </c>
      <c r="AK57" s="169">
        <v>1</v>
      </c>
      <c r="AL57" s="169">
        <v>1</v>
      </c>
      <c r="AM57" s="169">
        <v>1</v>
      </c>
      <c r="AN57" s="169">
        <v>1</v>
      </c>
      <c r="AO57" s="169">
        <v>1</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36</v>
      </c>
      <c r="AB58" s="221">
        <v>36</v>
      </c>
      <c r="AC58" s="221">
        <v>36</v>
      </c>
      <c r="AD58" s="221">
        <v>35</v>
      </c>
      <c r="AE58" s="221">
        <v>31</v>
      </c>
      <c r="AF58" s="221">
        <v>28</v>
      </c>
      <c r="AG58" s="221">
        <v>25</v>
      </c>
      <c r="AH58" s="169">
        <v>25</v>
      </c>
      <c r="AI58" s="169">
        <v>23</v>
      </c>
      <c r="AJ58" s="169">
        <v>25</v>
      </c>
      <c r="AK58" s="169">
        <v>24</v>
      </c>
      <c r="AL58" s="169">
        <v>25</v>
      </c>
      <c r="AM58" s="169">
        <v>27</v>
      </c>
      <c r="AN58" s="169">
        <v>30</v>
      </c>
      <c r="AO58" s="169">
        <v>30</v>
      </c>
      <c r="AP58" s="169">
        <v>31</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1</v>
      </c>
      <c r="AF59" s="221">
        <v>2</v>
      </c>
      <c r="AG59" s="221">
        <v>3</v>
      </c>
      <c r="AH59" s="169">
        <v>3</v>
      </c>
      <c r="AI59" s="169">
        <v>3</v>
      </c>
      <c r="AJ59" s="169">
        <v>1</v>
      </c>
      <c r="AK59" s="169">
        <v>2</v>
      </c>
      <c r="AL59" s="169">
        <v>3</v>
      </c>
      <c r="AM59" s="169">
        <v>2</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46</v>
      </c>
      <c r="AB60" s="222">
        <v>46</v>
      </c>
      <c r="AC60" s="222">
        <v>46</v>
      </c>
      <c r="AD60" s="222">
        <v>46</v>
      </c>
      <c r="AE60" s="222">
        <v>46</v>
      </c>
      <c r="AF60" s="222">
        <v>46</v>
      </c>
      <c r="AG60" s="222">
        <v>46</v>
      </c>
      <c r="AH60" s="170">
        <v>46</v>
      </c>
      <c r="AI60" s="170">
        <v>46</v>
      </c>
      <c r="AJ60" s="170">
        <v>46</v>
      </c>
      <c r="AK60" s="170">
        <v>46</v>
      </c>
      <c r="AL60" s="170">
        <v>46</v>
      </c>
      <c r="AM60" s="170">
        <v>46</v>
      </c>
      <c r="AN60" s="170">
        <v>46</v>
      </c>
      <c r="AO60" s="170">
        <v>46</v>
      </c>
      <c r="AP60" s="170">
        <v>46</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10</v>
      </c>
      <c r="AB61" s="222">
        <v>10</v>
      </c>
      <c r="AC61" s="222">
        <v>10</v>
      </c>
      <c r="AD61" s="222">
        <v>8</v>
      </c>
      <c r="AE61" s="222">
        <v>12</v>
      </c>
      <c r="AF61" s="222">
        <v>14</v>
      </c>
      <c r="AG61" s="222">
        <v>16</v>
      </c>
      <c r="AH61" s="170">
        <v>16</v>
      </c>
      <c r="AI61" s="170">
        <v>19</v>
      </c>
      <c r="AJ61" s="170">
        <v>19</v>
      </c>
      <c r="AK61" s="170">
        <v>19</v>
      </c>
      <c r="AL61" s="170">
        <v>17</v>
      </c>
      <c r="AM61" s="170">
        <v>16</v>
      </c>
      <c r="AN61" s="170">
        <v>14</v>
      </c>
      <c r="AO61" s="170">
        <v>15</v>
      </c>
      <c r="AP61" s="170">
        <v>15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82</v>
      </c>
      <c r="AA63" s="221">
        <v>0</v>
      </c>
      <c r="AB63" s="221">
        <v>0</v>
      </c>
      <c r="AC63" s="221">
        <v>7</v>
      </c>
      <c r="AD63" s="221">
        <v>3</v>
      </c>
      <c r="AE63" s="221">
        <v>63</v>
      </c>
      <c r="AF63" s="221">
        <v>13</v>
      </c>
      <c r="AG63" s="222">
        <v>86</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82</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3</v>
      </c>
      <c r="AE72" s="169">
        <v>4</v>
      </c>
      <c r="AF72" s="169">
        <v>4</v>
      </c>
      <c r="AG72" s="169">
        <v>4</v>
      </c>
      <c r="AH72" s="169">
        <v>4</v>
      </c>
      <c r="AI72" s="169">
        <v>4</v>
      </c>
      <c r="AJ72" s="169">
        <v>4</v>
      </c>
      <c r="AK72" s="169">
        <v>3</v>
      </c>
      <c r="AL72" s="169">
        <v>3</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1</v>
      </c>
      <c r="AF75" s="169">
        <v>1</v>
      </c>
      <c r="AG75" s="169">
        <v>0</v>
      </c>
      <c r="AH75" s="169">
        <v>1</v>
      </c>
      <c r="AI75" s="169">
        <v>1</v>
      </c>
      <c r="AJ75" s="169">
        <v>1</v>
      </c>
      <c r="AK75" s="169">
        <v>1</v>
      </c>
      <c r="AL75" s="169">
        <v>1</v>
      </c>
      <c r="AM75" s="169">
        <v>1</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40</v>
      </c>
      <c r="AB76" s="169">
        <v>41</v>
      </c>
      <c r="AC76" s="169">
        <v>42</v>
      </c>
      <c r="AD76" s="169">
        <v>39</v>
      </c>
      <c r="AE76" s="169">
        <v>39</v>
      </c>
      <c r="AF76" s="169">
        <v>32</v>
      </c>
      <c r="AG76" s="169">
        <v>31</v>
      </c>
      <c r="AH76" s="169">
        <v>31</v>
      </c>
      <c r="AI76" s="169">
        <v>35</v>
      </c>
      <c r="AJ76" s="169">
        <v>32</v>
      </c>
      <c r="AK76" s="169">
        <v>34</v>
      </c>
      <c r="AL76" s="169">
        <v>35</v>
      </c>
      <c r="AM76" s="169">
        <v>29</v>
      </c>
      <c r="AN76" s="169">
        <v>33</v>
      </c>
      <c r="AO76" s="169">
        <v>32</v>
      </c>
      <c r="AP76" s="169">
        <v>32</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2</v>
      </c>
      <c r="AJ77" s="169">
        <v>3</v>
      </c>
      <c r="AK77" s="169">
        <v>2</v>
      </c>
      <c r="AL77" s="169">
        <v>1</v>
      </c>
      <c r="AM77" s="169">
        <v>2</v>
      </c>
      <c r="AN77" s="169">
        <v>2</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46</v>
      </c>
      <c r="AB78" s="170">
        <v>46</v>
      </c>
      <c r="AC78" s="170">
        <v>46</v>
      </c>
      <c r="AD78" s="170">
        <v>46</v>
      </c>
      <c r="AE78" s="170">
        <v>46</v>
      </c>
      <c r="AF78" s="170">
        <v>46</v>
      </c>
      <c r="AG78" s="170">
        <v>46</v>
      </c>
      <c r="AH78" s="170">
        <v>46</v>
      </c>
      <c r="AI78" s="170">
        <v>46</v>
      </c>
      <c r="AJ78" s="170">
        <v>46</v>
      </c>
      <c r="AK78" s="170">
        <v>46</v>
      </c>
      <c r="AL78" s="170">
        <v>46</v>
      </c>
      <c r="AM78" s="170">
        <v>46</v>
      </c>
      <c r="AN78" s="170">
        <v>46</v>
      </c>
      <c r="AO78" s="170">
        <v>46</v>
      </c>
      <c r="AP78" s="170">
        <v>46</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6</v>
      </c>
      <c r="AB79" s="170">
        <v>5</v>
      </c>
      <c r="AC79" s="170">
        <v>4</v>
      </c>
      <c r="AD79" s="170">
        <v>4</v>
      </c>
      <c r="AE79" s="170">
        <v>2</v>
      </c>
      <c r="AF79" s="170">
        <v>9</v>
      </c>
      <c r="AG79" s="170">
        <v>11</v>
      </c>
      <c r="AH79" s="170">
        <v>10</v>
      </c>
      <c r="AI79" s="170">
        <v>4</v>
      </c>
      <c r="AJ79" s="170">
        <v>6</v>
      </c>
      <c r="AK79" s="170">
        <v>6</v>
      </c>
      <c r="AL79" s="170">
        <v>6</v>
      </c>
      <c r="AM79" s="170">
        <v>14</v>
      </c>
      <c r="AN79" s="170">
        <v>11</v>
      </c>
      <c r="AO79" s="170">
        <v>13</v>
      </c>
      <c r="AP79" s="170">
        <v>14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v>
      </c>
      <c r="AB81" s="221">
        <v>0</v>
      </c>
      <c r="AC81" s="221">
        <v>5</v>
      </c>
      <c r="AD81" s="221">
        <v>2</v>
      </c>
      <c r="AE81" s="221">
        <v>75</v>
      </c>
      <c r="AF81" s="221">
        <v>8</v>
      </c>
      <c r="AG81" s="222">
        <v>94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2</v>
      </c>
      <c r="AE91" s="221">
        <v>2</v>
      </c>
      <c r="AF91" s="221">
        <v>2</v>
      </c>
      <c r="AG91" s="221">
        <v>2</v>
      </c>
      <c r="AH91" s="169">
        <v>2</v>
      </c>
      <c r="AI91" s="169">
        <v>1</v>
      </c>
      <c r="AJ91" s="169">
        <v>1</v>
      </c>
      <c r="AK91" s="169">
        <v>1</v>
      </c>
      <c r="AL91" s="169">
        <v>1</v>
      </c>
      <c r="AM91" s="169">
        <v>1</v>
      </c>
      <c r="AN91" s="169">
        <v>1</v>
      </c>
      <c r="AO91" s="169">
        <v>1</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36</v>
      </c>
      <c r="AB92" s="221">
        <v>36</v>
      </c>
      <c r="AC92" s="221">
        <v>36</v>
      </c>
      <c r="AD92" s="221">
        <v>35</v>
      </c>
      <c r="AE92" s="221">
        <v>31</v>
      </c>
      <c r="AF92" s="221">
        <v>28</v>
      </c>
      <c r="AG92" s="221">
        <v>25</v>
      </c>
      <c r="AH92" s="169">
        <v>25</v>
      </c>
      <c r="AI92" s="169">
        <v>23</v>
      </c>
      <c r="AJ92" s="169">
        <v>25</v>
      </c>
      <c r="AK92" s="169">
        <v>24</v>
      </c>
      <c r="AL92" s="169">
        <v>25</v>
      </c>
      <c r="AM92" s="169">
        <v>27</v>
      </c>
      <c r="AN92" s="169">
        <v>30</v>
      </c>
      <c r="AO92" s="169">
        <v>30</v>
      </c>
      <c r="AP92" s="169">
        <v>31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1</v>
      </c>
      <c r="AF93" s="221">
        <v>2</v>
      </c>
      <c r="AG93" s="221">
        <v>3</v>
      </c>
      <c r="AH93" s="169">
        <v>3</v>
      </c>
      <c r="AI93" s="169">
        <v>3</v>
      </c>
      <c r="AJ93" s="169">
        <v>1</v>
      </c>
      <c r="AK93" s="169">
        <v>2</v>
      </c>
      <c r="AL93" s="169">
        <v>3</v>
      </c>
      <c r="AM93" s="169">
        <v>2</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46</v>
      </c>
      <c r="AB94" s="222">
        <v>46</v>
      </c>
      <c r="AC94" s="222">
        <v>46</v>
      </c>
      <c r="AD94" s="222">
        <v>46</v>
      </c>
      <c r="AE94" s="222">
        <v>46</v>
      </c>
      <c r="AF94" s="222">
        <v>46</v>
      </c>
      <c r="AG94" s="222">
        <v>46</v>
      </c>
      <c r="AH94" s="170">
        <v>46</v>
      </c>
      <c r="AI94" s="170">
        <v>46</v>
      </c>
      <c r="AJ94" s="170">
        <v>46</v>
      </c>
      <c r="AK94" s="170">
        <v>46</v>
      </c>
      <c r="AL94" s="170">
        <v>46</v>
      </c>
      <c r="AM94" s="170">
        <v>46</v>
      </c>
      <c r="AN94" s="170">
        <v>46</v>
      </c>
      <c r="AO94" s="170">
        <v>46</v>
      </c>
      <c r="AP94" s="170">
        <v>46</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10</v>
      </c>
      <c r="AB95" s="222">
        <v>10</v>
      </c>
      <c r="AC95" s="222">
        <v>10</v>
      </c>
      <c r="AD95" s="222">
        <v>8</v>
      </c>
      <c r="AE95" s="222">
        <v>12</v>
      </c>
      <c r="AF95" s="222">
        <v>14</v>
      </c>
      <c r="AG95" s="222">
        <v>16</v>
      </c>
      <c r="AH95" s="170">
        <v>16</v>
      </c>
      <c r="AI95" s="170">
        <v>19</v>
      </c>
      <c r="AJ95" s="170">
        <v>19</v>
      </c>
      <c r="AK95" s="170">
        <v>19</v>
      </c>
      <c r="AL95" s="170">
        <v>17</v>
      </c>
      <c r="AM95" s="170">
        <v>16</v>
      </c>
      <c r="AN95" s="170">
        <v>14</v>
      </c>
      <c r="AO95" s="170">
        <v>15</v>
      </c>
      <c r="AP95" s="170">
        <v>15</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82</v>
      </c>
      <c r="AA97" s="221">
        <v>0</v>
      </c>
      <c r="AB97" s="221">
        <v>0</v>
      </c>
      <c r="AC97" s="221">
        <v>7</v>
      </c>
      <c r="AD97" s="221">
        <v>3</v>
      </c>
      <c r="AE97" s="221">
        <v>63</v>
      </c>
      <c r="AF97" s="221">
        <v>13</v>
      </c>
      <c r="AG97" s="222">
        <v>86</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53</v>
      </c>
      <c r="D8" s="67"/>
      <c r="E8" s="67"/>
      <c r="F8" s="67"/>
      <c r="G8" s="67"/>
      <c r="H8" s="67"/>
      <c r="I8" s="255"/>
      <c r="J8" s="255"/>
      <c r="K8" s="255"/>
      <c r="L8" s="67"/>
      <c r="M8" s="67"/>
      <c r="N8" s="70" t="s">
        <v>27</v>
      </c>
      <c r="O8" s="69" t="s">
        <v>53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12</v>
      </c>
      <c r="D12" s="82">
        <v>0</v>
      </c>
      <c r="E12" s="82">
        <v>12</v>
      </c>
      <c r="F12" s="84"/>
      <c r="G12" s="67"/>
      <c r="H12" s="67"/>
      <c r="I12" s="67"/>
      <c r="J12" s="67"/>
      <c r="K12" s="67"/>
      <c r="L12" s="67"/>
      <c r="M12" s="67"/>
      <c r="N12" s="213">
        <v>0</v>
      </c>
      <c r="O12" s="213">
        <v>12</v>
      </c>
      <c r="P12" s="213">
        <v>0</v>
      </c>
      <c r="Q12" s="83">
        <v>12</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4</v>
      </c>
      <c r="AE38" s="169">
        <v>4</v>
      </c>
      <c r="AF38" s="169">
        <v>4</v>
      </c>
      <c r="AG38" s="169">
        <v>4</v>
      </c>
      <c r="AH38" s="169">
        <v>4</v>
      </c>
      <c r="AI38" s="169">
        <v>4</v>
      </c>
      <c r="AJ38" s="169">
        <v>4</v>
      </c>
      <c r="AK38" s="169">
        <v>4</v>
      </c>
      <c r="AL38" s="169">
        <v>4</v>
      </c>
      <c r="AM38" s="169">
        <v>1</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1</v>
      </c>
      <c r="AI40" s="169">
        <v>1</v>
      </c>
      <c r="AJ40" s="169">
        <v>1</v>
      </c>
      <c r="AK40" s="169">
        <v>1</v>
      </c>
      <c r="AL40" s="169">
        <v>1</v>
      </c>
      <c r="AM40" s="169">
        <v>1</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5</v>
      </c>
      <c r="AB42" s="169">
        <v>5</v>
      </c>
      <c r="AC42" s="169">
        <v>5</v>
      </c>
      <c r="AD42" s="169">
        <v>4</v>
      </c>
      <c r="AE42" s="169">
        <v>4</v>
      </c>
      <c r="AF42" s="169">
        <v>5</v>
      </c>
      <c r="AG42" s="169">
        <v>5</v>
      </c>
      <c r="AH42" s="169">
        <v>5</v>
      </c>
      <c r="AI42" s="169">
        <v>5</v>
      </c>
      <c r="AJ42" s="169">
        <v>5</v>
      </c>
      <c r="AK42" s="169">
        <v>5</v>
      </c>
      <c r="AL42" s="169">
        <v>5</v>
      </c>
      <c r="AM42" s="169">
        <v>4</v>
      </c>
      <c r="AN42" s="169">
        <v>6</v>
      </c>
      <c r="AO42" s="169">
        <v>6</v>
      </c>
      <c r="AP42" s="169">
        <v>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0</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12</v>
      </c>
      <c r="AB44" s="170">
        <v>12</v>
      </c>
      <c r="AC44" s="170">
        <v>12</v>
      </c>
      <c r="AD44" s="170">
        <v>12</v>
      </c>
      <c r="AE44" s="170">
        <v>12</v>
      </c>
      <c r="AF44" s="170">
        <v>12</v>
      </c>
      <c r="AG44" s="170">
        <v>12</v>
      </c>
      <c r="AH44" s="170">
        <v>12</v>
      </c>
      <c r="AI44" s="170">
        <v>12</v>
      </c>
      <c r="AJ44" s="170">
        <v>12</v>
      </c>
      <c r="AK44" s="170">
        <v>12</v>
      </c>
      <c r="AL44" s="170">
        <v>12</v>
      </c>
      <c r="AM44" s="170">
        <v>12</v>
      </c>
      <c r="AN44" s="170">
        <v>12</v>
      </c>
      <c r="AO44" s="170">
        <v>12</v>
      </c>
      <c r="AP44" s="170">
        <v>12</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7</v>
      </c>
      <c r="AB45" s="170">
        <v>7</v>
      </c>
      <c r="AC45" s="170">
        <v>7</v>
      </c>
      <c r="AD45" s="170">
        <v>4</v>
      </c>
      <c r="AE45" s="170">
        <v>4</v>
      </c>
      <c r="AF45" s="170">
        <v>3</v>
      </c>
      <c r="AG45" s="170">
        <v>3</v>
      </c>
      <c r="AH45" s="170">
        <v>3</v>
      </c>
      <c r="AI45" s="170">
        <v>3</v>
      </c>
      <c r="AJ45" s="170">
        <v>3</v>
      </c>
      <c r="AK45" s="170">
        <v>3</v>
      </c>
      <c r="AL45" s="170">
        <v>3</v>
      </c>
      <c r="AM45" s="170">
        <v>7</v>
      </c>
      <c r="AN45" s="170">
        <v>6</v>
      </c>
      <c r="AO45" s="170">
        <v>6</v>
      </c>
      <c r="AP45" s="170">
        <v>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53</v>
      </c>
      <c r="AA47" s="221">
        <v>4</v>
      </c>
      <c r="AB47" s="221">
        <v>0</v>
      </c>
      <c r="AC47" s="221">
        <v>1</v>
      </c>
      <c r="AD47" s="221">
        <v>0</v>
      </c>
      <c r="AE47" s="221">
        <v>9</v>
      </c>
      <c r="AF47" s="221">
        <v>0</v>
      </c>
      <c r="AG47" s="222">
        <v>14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1</v>
      </c>
      <c r="AJ57" s="169">
        <v>1</v>
      </c>
      <c r="AK57" s="169">
        <v>1</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4</v>
      </c>
      <c r="AB58" s="221">
        <v>5</v>
      </c>
      <c r="AC58" s="221">
        <v>5</v>
      </c>
      <c r="AD58" s="221">
        <v>3</v>
      </c>
      <c r="AE58" s="221">
        <v>3</v>
      </c>
      <c r="AF58" s="221">
        <v>3</v>
      </c>
      <c r="AG58" s="221">
        <v>5</v>
      </c>
      <c r="AH58" s="169">
        <v>5</v>
      </c>
      <c r="AI58" s="169">
        <v>5</v>
      </c>
      <c r="AJ58" s="169">
        <v>5</v>
      </c>
      <c r="AK58" s="169">
        <v>4</v>
      </c>
      <c r="AL58" s="169">
        <v>2</v>
      </c>
      <c r="AM58" s="169">
        <v>2</v>
      </c>
      <c r="AN58" s="169">
        <v>3</v>
      </c>
      <c r="AO58" s="169">
        <v>8</v>
      </c>
      <c r="AP58" s="169">
        <v>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1</v>
      </c>
      <c r="AI59" s="169">
        <v>2</v>
      </c>
      <c r="AJ59" s="169">
        <v>2</v>
      </c>
      <c r="AK59" s="169">
        <v>0</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12</v>
      </c>
      <c r="AB60" s="222">
        <v>12</v>
      </c>
      <c r="AC60" s="222">
        <v>12</v>
      </c>
      <c r="AD60" s="222">
        <v>12</v>
      </c>
      <c r="AE60" s="222">
        <v>12</v>
      </c>
      <c r="AF60" s="222">
        <v>12</v>
      </c>
      <c r="AG60" s="222">
        <v>12</v>
      </c>
      <c r="AH60" s="170">
        <v>12</v>
      </c>
      <c r="AI60" s="170">
        <v>12</v>
      </c>
      <c r="AJ60" s="170">
        <v>12</v>
      </c>
      <c r="AK60" s="170">
        <v>12</v>
      </c>
      <c r="AL60" s="170">
        <v>12</v>
      </c>
      <c r="AM60" s="170">
        <v>12</v>
      </c>
      <c r="AN60" s="170">
        <v>12</v>
      </c>
      <c r="AO60" s="170">
        <v>12</v>
      </c>
      <c r="AP60" s="170">
        <v>12</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7</v>
      </c>
      <c r="AC61" s="222">
        <v>7</v>
      </c>
      <c r="AD61" s="222">
        <v>9</v>
      </c>
      <c r="AE61" s="222">
        <v>9</v>
      </c>
      <c r="AF61" s="222">
        <v>8</v>
      </c>
      <c r="AG61" s="222">
        <v>6</v>
      </c>
      <c r="AH61" s="170">
        <v>5</v>
      </c>
      <c r="AI61" s="170">
        <v>4</v>
      </c>
      <c r="AJ61" s="170">
        <v>4</v>
      </c>
      <c r="AK61" s="170">
        <v>7</v>
      </c>
      <c r="AL61" s="170">
        <v>10</v>
      </c>
      <c r="AM61" s="170">
        <v>10</v>
      </c>
      <c r="AN61" s="170">
        <v>9</v>
      </c>
      <c r="AO61" s="170">
        <v>4</v>
      </c>
      <c r="AP61" s="170">
        <v>4</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53</v>
      </c>
      <c r="AA63" s="221">
        <v>0</v>
      </c>
      <c r="AB63" s="221">
        <v>0</v>
      </c>
      <c r="AC63" s="221">
        <v>0</v>
      </c>
      <c r="AD63" s="221">
        <v>1</v>
      </c>
      <c r="AE63" s="221">
        <v>14</v>
      </c>
      <c r="AF63" s="221">
        <v>2</v>
      </c>
      <c r="AG63" s="222">
        <v>17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4</v>
      </c>
      <c r="AE72" s="169">
        <v>4</v>
      </c>
      <c r="AF72" s="169">
        <v>4</v>
      </c>
      <c r="AG72" s="169">
        <v>4</v>
      </c>
      <c r="AH72" s="169">
        <v>4</v>
      </c>
      <c r="AI72" s="169">
        <v>4</v>
      </c>
      <c r="AJ72" s="169">
        <v>4</v>
      </c>
      <c r="AK72" s="169">
        <v>4</v>
      </c>
      <c r="AL72" s="169">
        <v>4</v>
      </c>
      <c r="AM72" s="169">
        <v>1</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5</v>
      </c>
      <c r="AB76" s="169">
        <v>5</v>
      </c>
      <c r="AC76" s="169">
        <v>5</v>
      </c>
      <c r="AD76" s="169">
        <v>4</v>
      </c>
      <c r="AE76" s="169">
        <v>4</v>
      </c>
      <c r="AF76" s="169">
        <v>4</v>
      </c>
      <c r="AG76" s="169">
        <v>4</v>
      </c>
      <c r="AH76" s="169">
        <v>4</v>
      </c>
      <c r="AI76" s="169">
        <v>4</v>
      </c>
      <c r="AJ76" s="169">
        <v>4</v>
      </c>
      <c r="AK76" s="169">
        <v>4</v>
      </c>
      <c r="AL76" s="169">
        <v>4</v>
      </c>
      <c r="AM76" s="169">
        <v>3</v>
      </c>
      <c r="AN76" s="169">
        <v>5</v>
      </c>
      <c r="AO76" s="169">
        <v>5</v>
      </c>
      <c r="AP76" s="169">
        <v>5</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12</v>
      </c>
      <c r="AB78" s="170">
        <v>12</v>
      </c>
      <c r="AC78" s="170">
        <v>12</v>
      </c>
      <c r="AD78" s="170">
        <v>12</v>
      </c>
      <c r="AE78" s="170">
        <v>12</v>
      </c>
      <c r="AF78" s="170">
        <v>12</v>
      </c>
      <c r="AG78" s="170">
        <v>12</v>
      </c>
      <c r="AH78" s="170">
        <v>12</v>
      </c>
      <c r="AI78" s="170">
        <v>12</v>
      </c>
      <c r="AJ78" s="170">
        <v>12</v>
      </c>
      <c r="AK78" s="170">
        <v>12</v>
      </c>
      <c r="AL78" s="170">
        <v>12</v>
      </c>
      <c r="AM78" s="170">
        <v>12</v>
      </c>
      <c r="AN78" s="170">
        <v>12</v>
      </c>
      <c r="AO78" s="170">
        <v>12</v>
      </c>
      <c r="AP78" s="170">
        <v>12</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7</v>
      </c>
      <c r="AB79" s="170">
        <v>7</v>
      </c>
      <c r="AC79" s="170">
        <v>7</v>
      </c>
      <c r="AD79" s="170">
        <v>4</v>
      </c>
      <c r="AE79" s="170">
        <v>4</v>
      </c>
      <c r="AF79" s="170">
        <v>4</v>
      </c>
      <c r="AG79" s="170">
        <v>4</v>
      </c>
      <c r="AH79" s="170">
        <v>4</v>
      </c>
      <c r="AI79" s="170">
        <v>4</v>
      </c>
      <c r="AJ79" s="170">
        <v>4</v>
      </c>
      <c r="AK79" s="170">
        <v>4</v>
      </c>
      <c r="AL79" s="170">
        <v>4</v>
      </c>
      <c r="AM79" s="170">
        <v>8</v>
      </c>
      <c r="AN79" s="170">
        <v>7</v>
      </c>
      <c r="AO79" s="170">
        <v>7</v>
      </c>
      <c r="AP79" s="170">
        <v>7</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v>
      </c>
      <c r="AB81" s="221">
        <v>0</v>
      </c>
      <c r="AC81" s="221">
        <v>1</v>
      </c>
      <c r="AD81" s="221">
        <v>0</v>
      </c>
      <c r="AE81" s="221">
        <v>9</v>
      </c>
      <c r="AF81" s="221">
        <v>0</v>
      </c>
      <c r="AG81" s="222">
        <v>14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1</v>
      </c>
      <c r="AJ91" s="169">
        <v>1</v>
      </c>
      <c r="AK91" s="169">
        <v>1</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4</v>
      </c>
      <c r="AB92" s="221">
        <v>5</v>
      </c>
      <c r="AC92" s="221">
        <v>5</v>
      </c>
      <c r="AD92" s="221">
        <v>3</v>
      </c>
      <c r="AE92" s="221">
        <v>3</v>
      </c>
      <c r="AF92" s="221">
        <v>3</v>
      </c>
      <c r="AG92" s="221">
        <v>5</v>
      </c>
      <c r="AH92" s="169">
        <v>5</v>
      </c>
      <c r="AI92" s="169">
        <v>5</v>
      </c>
      <c r="AJ92" s="169">
        <v>5</v>
      </c>
      <c r="AK92" s="169">
        <v>4</v>
      </c>
      <c r="AL92" s="169">
        <v>2</v>
      </c>
      <c r="AM92" s="169">
        <v>2</v>
      </c>
      <c r="AN92" s="169">
        <v>3</v>
      </c>
      <c r="AO92" s="169">
        <v>8</v>
      </c>
      <c r="AP92" s="169">
        <v>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1</v>
      </c>
      <c r="AI93" s="169">
        <v>2</v>
      </c>
      <c r="AJ93" s="169">
        <v>2</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12</v>
      </c>
      <c r="AB94" s="222">
        <v>12</v>
      </c>
      <c r="AC94" s="222">
        <v>12</v>
      </c>
      <c r="AD94" s="222">
        <v>12</v>
      </c>
      <c r="AE94" s="222">
        <v>12</v>
      </c>
      <c r="AF94" s="222">
        <v>12</v>
      </c>
      <c r="AG94" s="222">
        <v>12</v>
      </c>
      <c r="AH94" s="170">
        <v>12</v>
      </c>
      <c r="AI94" s="170">
        <v>12</v>
      </c>
      <c r="AJ94" s="170">
        <v>12</v>
      </c>
      <c r="AK94" s="170">
        <v>12</v>
      </c>
      <c r="AL94" s="170">
        <v>12</v>
      </c>
      <c r="AM94" s="170">
        <v>12</v>
      </c>
      <c r="AN94" s="170">
        <v>12</v>
      </c>
      <c r="AO94" s="170">
        <v>12</v>
      </c>
      <c r="AP94" s="170">
        <v>12</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8</v>
      </c>
      <c r="AB95" s="222">
        <v>7</v>
      </c>
      <c r="AC95" s="222">
        <v>7</v>
      </c>
      <c r="AD95" s="222">
        <v>9</v>
      </c>
      <c r="AE95" s="222">
        <v>9</v>
      </c>
      <c r="AF95" s="222">
        <v>8</v>
      </c>
      <c r="AG95" s="222">
        <v>6</v>
      </c>
      <c r="AH95" s="170">
        <v>5</v>
      </c>
      <c r="AI95" s="170">
        <v>4</v>
      </c>
      <c r="AJ95" s="170">
        <v>4</v>
      </c>
      <c r="AK95" s="170">
        <v>7</v>
      </c>
      <c r="AL95" s="170">
        <v>10</v>
      </c>
      <c r="AM95" s="170">
        <v>10</v>
      </c>
      <c r="AN95" s="170">
        <v>9</v>
      </c>
      <c r="AO95" s="170">
        <v>4</v>
      </c>
      <c r="AP95" s="170">
        <v>4</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53</v>
      </c>
      <c r="AA97" s="221">
        <v>0</v>
      </c>
      <c r="AB97" s="221">
        <v>0</v>
      </c>
      <c r="AC97" s="221">
        <v>0</v>
      </c>
      <c r="AD97" s="221">
        <v>1</v>
      </c>
      <c r="AE97" s="221">
        <v>14</v>
      </c>
      <c r="AF97" s="221">
        <v>2</v>
      </c>
      <c r="AG97" s="222">
        <v>17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79</v>
      </c>
      <c r="D8" s="67"/>
      <c r="E8" s="67"/>
      <c r="F8" s="67"/>
      <c r="G8" s="67"/>
      <c r="H8" s="67"/>
      <c r="I8" s="255"/>
      <c r="J8" s="255"/>
      <c r="K8" s="255"/>
      <c r="L8" s="67"/>
      <c r="M8" s="67"/>
      <c r="N8" s="70" t="s">
        <v>27</v>
      </c>
      <c r="O8" s="69" t="s">
        <v>79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55</v>
      </c>
      <c r="D12" s="82">
        <v>0</v>
      </c>
      <c r="E12" s="82">
        <v>56</v>
      </c>
      <c r="F12" s="84"/>
      <c r="G12" s="67"/>
      <c r="H12" s="67"/>
      <c r="I12" s="67"/>
      <c r="J12" s="67"/>
      <c r="K12" s="67"/>
      <c r="L12" s="67"/>
      <c r="M12" s="67"/>
      <c r="N12" s="213">
        <v>1</v>
      </c>
      <c r="O12" s="213">
        <v>55</v>
      </c>
      <c r="P12" s="213">
        <v>0</v>
      </c>
      <c r="Q12" s="83">
        <v>56</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12</v>
      </c>
      <c r="AE38" s="169">
        <v>11</v>
      </c>
      <c r="AF38" s="169">
        <v>11</v>
      </c>
      <c r="AG38" s="169">
        <v>11</v>
      </c>
      <c r="AH38" s="169">
        <v>11</v>
      </c>
      <c r="AI38" s="169">
        <v>11</v>
      </c>
      <c r="AJ38" s="169">
        <v>11</v>
      </c>
      <c r="AK38" s="169">
        <v>11</v>
      </c>
      <c r="AL38" s="169">
        <v>4</v>
      </c>
      <c r="AM38" s="169">
        <v>1</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4</v>
      </c>
      <c r="AD40" s="169">
        <v>4</v>
      </c>
      <c r="AE40" s="169">
        <v>4</v>
      </c>
      <c r="AF40" s="169">
        <v>7</v>
      </c>
      <c r="AG40" s="169">
        <v>8</v>
      </c>
      <c r="AH40" s="169">
        <v>9</v>
      </c>
      <c r="AI40" s="169">
        <v>9</v>
      </c>
      <c r="AJ40" s="169">
        <v>7</v>
      </c>
      <c r="AK40" s="169">
        <v>5</v>
      </c>
      <c r="AL40" s="169">
        <v>2</v>
      </c>
      <c r="AM40" s="169">
        <v>4</v>
      </c>
      <c r="AN40" s="169">
        <v>4</v>
      </c>
      <c r="AO40" s="169">
        <v>4</v>
      </c>
      <c r="AP40" s="169">
        <v>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3</v>
      </c>
      <c r="AG41" s="169">
        <v>4</v>
      </c>
      <c r="AH41" s="169">
        <v>4</v>
      </c>
      <c r="AI41" s="169">
        <v>3</v>
      </c>
      <c r="AJ41" s="169">
        <v>2</v>
      </c>
      <c r="AK41" s="169">
        <v>3</v>
      </c>
      <c r="AL41" s="169">
        <v>1</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38</v>
      </c>
      <c r="AB42" s="169">
        <v>38</v>
      </c>
      <c r="AC42" s="169">
        <v>40</v>
      </c>
      <c r="AD42" s="169">
        <v>38</v>
      </c>
      <c r="AE42" s="169">
        <v>38</v>
      </c>
      <c r="AF42" s="169">
        <v>38</v>
      </c>
      <c r="AG42" s="169">
        <v>35</v>
      </c>
      <c r="AH42" s="169">
        <v>31</v>
      </c>
      <c r="AI42" s="169">
        <v>30</v>
      </c>
      <c r="AJ42" s="169">
        <v>30</v>
      </c>
      <c r="AK42" s="169">
        <v>33</v>
      </c>
      <c r="AL42" s="169">
        <v>35</v>
      </c>
      <c r="AM42" s="169">
        <v>36</v>
      </c>
      <c r="AN42" s="169">
        <v>41</v>
      </c>
      <c r="AO42" s="169">
        <v>43</v>
      </c>
      <c r="AP42" s="169">
        <v>42</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3</v>
      </c>
      <c r="AE43" s="169">
        <v>3</v>
      </c>
      <c r="AF43" s="169">
        <v>4</v>
      </c>
      <c r="AG43" s="169">
        <v>3</v>
      </c>
      <c r="AH43" s="169">
        <v>8</v>
      </c>
      <c r="AI43" s="169">
        <v>10</v>
      </c>
      <c r="AJ43" s="169">
        <v>12</v>
      </c>
      <c r="AK43" s="169">
        <v>7</v>
      </c>
      <c r="AL43" s="169">
        <v>4</v>
      </c>
      <c r="AM43" s="169">
        <v>6</v>
      </c>
      <c r="AN43" s="169">
        <v>3</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56</v>
      </c>
      <c r="AB44" s="170">
        <v>56</v>
      </c>
      <c r="AC44" s="170">
        <v>56</v>
      </c>
      <c r="AD44" s="170">
        <v>56</v>
      </c>
      <c r="AE44" s="170">
        <v>56</v>
      </c>
      <c r="AF44" s="170">
        <v>56</v>
      </c>
      <c r="AG44" s="170">
        <v>56</v>
      </c>
      <c r="AH44" s="170">
        <v>56</v>
      </c>
      <c r="AI44" s="170">
        <v>56</v>
      </c>
      <c r="AJ44" s="170">
        <v>56</v>
      </c>
      <c r="AK44" s="170">
        <v>56</v>
      </c>
      <c r="AL44" s="170">
        <v>56</v>
      </c>
      <c r="AM44" s="170">
        <v>56</v>
      </c>
      <c r="AN44" s="170">
        <v>56</v>
      </c>
      <c r="AO44" s="170">
        <v>56</v>
      </c>
      <c r="AP44" s="170">
        <v>56</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18</v>
      </c>
      <c r="AB45" s="170">
        <v>18</v>
      </c>
      <c r="AC45" s="170">
        <v>16</v>
      </c>
      <c r="AD45" s="170">
        <v>1</v>
      </c>
      <c r="AE45" s="170">
        <v>2</v>
      </c>
      <c r="AF45" s="170">
        <v>0</v>
      </c>
      <c r="AG45" s="170">
        <v>3</v>
      </c>
      <c r="AH45" s="170">
        <v>2</v>
      </c>
      <c r="AI45" s="170">
        <v>2</v>
      </c>
      <c r="AJ45" s="170">
        <v>1</v>
      </c>
      <c r="AK45" s="170">
        <v>2</v>
      </c>
      <c r="AL45" s="170">
        <v>12</v>
      </c>
      <c r="AM45" s="170">
        <v>13</v>
      </c>
      <c r="AN45" s="170">
        <v>12</v>
      </c>
      <c r="AO45" s="170">
        <v>12</v>
      </c>
      <c r="AP45" s="170">
        <v>14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79</v>
      </c>
      <c r="AA47" s="221">
        <v>12</v>
      </c>
      <c r="AB47" s="221">
        <v>0</v>
      </c>
      <c r="AC47" s="221">
        <v>17</v>
      </c>
      <c r="AD47" s="221">
        <v>5</v>
      </c>
      <c r="AE47" s="221">
        <v>72</v>
      </c>
      <c r="AF47" s="221">
        <v>38</v>
      </c>
      <c r="AG47" s="222">
        <v>144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3</v>
      </c>
      <c r="AB56" s="221">
        <v>3</v>
      </c>
      <c r="AC56" s="221">
        <v>3</v>
      </c>
      <c r="AD56" s="221">
        <v>3</v>
      </c>
      <c r="AE56" s="221">
        <v>3</v>
      </c>
      <c r="AF56" s="221">
        <v>4</v>
      </c>
      <c r="AG56" s="221">
        <v>6</v>
      </c>
      <c r="AH56" s="169">
        <v>4</v>
      </c>
      <c r="AI56" s="169">
        <v>4</v>
      </c>
      <c r="AJ56" s="169">
        <v>5</v>
      </c>
      <c r="AK56" s="169">
        <v>5</v>
      </c>
      <c r="AL56" s="169">
        <v>3</v>
      </c>
      <c r="AM56" s="169">
        <v>3</v>
      </c>
      <c r="AN56" s="169">
        <v>4</v>
      </c>
      <c r="AO56" s="169">
        <v>4</v>
      </c>
      <c r="AP56" s="169">
        <v>4</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2</v>
      </c>
      <c r="AJ57" s="169">
        <v>2</v>
      </c>
      <c r="AK57" s="169">
        <v>2</v>
      </c>
      <c r="AL57" s="169">
        <v>2</v>
      </c>
      <c r="AM57" s="169">
        <v>2</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41</v>
      </c>
      <c r="AB58" s="221">
        <v>39</v>
      </c>
      <c r="AC58" s="221">
        <v>39</v>
      </c>
      <c r="AD58" s="221">
        <v>39</v>
      </c>
      <c r="AE58" s="221">
        <v>35</v>
      </c>
      <c r="AF58" s="221">
        <v>35</v>
      </c>
      <c r="AG58" s="221">
        <v>35</v>
      </c>
      <c r="AH58" s="169">
        <v>38</v>
      </c>
      <c r="AI58" s="169">
        <v>38</v>
      </c>
      <c r="AJ58" s="169">
        <v>37</v>
      </c>
      <c r="AK58" s="169">
        <v>37</v>
      </c>
      <c r="AL58" s="169">
        <v>38</v>
      </c>
      <c r="AM58" s="169">
        <v>40</v>
      </c>
      <c r="AN58" s="169">
        <v>40</v>
      </c>
      <c r="AO58" s="169">
        <v>44</v>
      </c>
      <c r="AP58" s="169">
        <v>44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4</v>
      </c>
      <c r="AF59" s="221">
        <v>4</v>
      </c>
      <c r="AG59" s="221">
        <v>5</v>
      </c>
      <c r="AH59" s="169">
        <v>6</v>
      </c>
      <c r="AI59" s="169">
        <v>5</v>
      </c>
      <c r="AJ59" s="169">
        <v>4</v>
      </c>
      <c r="AK59" s="169">
        <v>1</v>
      </c>
      <c r="AL59" s="169">
        <v>1</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56</v>
      </c>
      <c r="AB60" s="222">
        <v>56</v>
      </c>
      <c r="AC60" s="222">
        <v>56</v>
      </c>
      <c r="AD60" s="222">
        <v>56</v>
      </c>
      <c r="AE60" s="222">
        <v>56</v>
      </c>
      <c r="AF60" s="222">
        <v>56</v>
      </c>
      <c r="AG60" s="222">
        <v>56</v>
      </c>
      <c r="AH60" s="170">
        <v>56</v>
      </c>
      <c r="AI60" s="170">
        <v>56</v>
      </c>
      <c r="AJ60" s="170">
        <v>56</v>
      </c>
      <c r="AK60" s="170">
        <v>56</v>
      </c>
      <c r="AL60" s="170">
        <v>56</v>
      </c>
      <c r="AM60" s="170">
        <v>56</v>
      </c>
      <c r="AN60" s="170">
        <v>56</v>
      </c>
      <c r="AO60" s="170">
        <v>56</v>
      </c>
      <c r="AP60" s="170">
        <v>56</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15</v>
      </c>
      <c r="AB61" s="222">
        <v>17</v>
      </c>
      <c r="AC61" s="222">
        <v>17</v>
      </c>
      <c r="AD61" s="222">
        <v>17</v>
      </c>
      <c r="AE61" s="222">
        <v>17</v>
      </c>
      <c r="AF61" s="222">
        <v>16</v>
      </c>
      <c r="AG61" s="222">
        <v>15</v>
      </c>
      <c r="AH61" s="170">
        <v>11</v>
      </c>
      <c r="AI61" s="170">
        <v>11</v>
      </c>
      <c r="AJ61" s="170">
        <v>13</v>
      </c>
      <c r="AK61" s="170">
        <v>16</v>
      </c>
      <c r="AL61" s="170">
        <v>15</v>
      </c>
      <c r="AM61" s="170">
        <v>13</v>
      </c>
      <c r="AN61" s="170">
        <v>15</v>
      </c>
      <c r="AO61" s="170">
        <v>12</v>
      </c>
      <c r="AP61" s="170">
        <v>12</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79</v>
      </c>
      <c r="AA63" s="221">
        <v>0</v>
      </c>
      <c r="AB63" s="221">
        <v>0</v>
      </c>
      <c r="AC63" s="221">
        <v>11</v>
      </c>
      <c r="AD63" s="221">
        <v>2</v>
      </c>
      <c r="AE63" s="221">
        <v>72</v>
      </c>
      <c r="AF63" s="221">
        <v>20</v>
      </c>
      <c r="AG63" s="222">
        <v>105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12</v>
      </c>
      <c r="AE72" s="169">
        <v>11</v>
      </c>
      <c r="AF72" s="169">
        <v>11</v>
      </c>
      <c r="AG72" s="169">
        <v>11</v>
      </c>
      <c r="AH72" s="169">
        <v>11</v>
      </c>
      <c r="AI72" s="169">
        <v>11</v>
      </c>
      <c r="AJ72" s="169">
        <v>11</v>
      </c>
      <c r="AK72" s="169">
        <v>11</v>
      </c>
      <c r="AL72" s="169">
        <v>4</v>
      </c>
      <c r="AM72" s="169">
        <v>1</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3</v>
      </c>
      <c r="AG75" s="169">
        <v>4</v>
      </c>
      <c r="AH75" s="169">
        <v>4</v>
      </c>
      <c r="AI75" s="169">
        <v>3</v>
      </c>
      <c r="AJ75" s="169">
        <v>2</v>
      </c>
      <c r="AK75" s="169">
        <v>3</v>
      </c>
      <c r="AL75" s="169">
        <v>1</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38</v>
      </c>
      <c r="AB76" s="169">
        <v>38</v>
      </c>
      <c r="AC76" s="169">
        <v>40</v>
      </c>
      <c r="AD76" s="169">
        <v>38</v>
      </c>
      <c r="AE76" s="169">
        <v>38</v>
      </c>
      <c r="AF76" s="169">
        <v>38</v>
      </c>
      <c r="AG76" s="169">
        <v>35</v>
      </c>
      <c r="AH76" s="169">
        <v>31</v>
      </c>
      <c r="AI76" s="169">
        <v>30</v>
      </c>
      <c r="AJ76" s="169">
        <v>30</v>
      </c>
      <c r="AK76" s="169">
        <v>33</v>
      </c>
      <c r="AL76" s="169">
        <v>35</v>
      </c>
      <c r="AM76" s="169">
        <v>36</v>
      </c>
      <c r="AN76" s="169">
        <v>41</v>
      </c>
      <c r="AO76" s="169">
        <v>43</v>
      </c>
      <c r="AP76" s="169">
        <v>42</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3</v>
      </c>
      <c r="AE77" s="169">
        <v>3</v>
      </c>
      <c r="AF77" s="169">
        <v>4</v>
      </c>
      <c r="AG77" s="169">
        <v>3</v>
      </c>
      <c r="AH77" s="169">
        <v>8</v>
      </c>
      <c r="AI77" s="169">
        <v>10</v>
      </c>
      <c r="AJ77" s="169">
        <v>12</v>
      </c>
      <c r="AK77" s="169">
        <v>7</v>
      </c>
      <c r="AL77" s="169">
        <v>4</v>
      </c>
      <c r="AM77" s="169">
        <v>6</v>
      </c>
      <c r="AN77" s="169">
        <v>3</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56</v>
      </c>
      <c r="AB78" s="170">
        <v>56</v>
      </c>
      <c r="AC78" s="170">
        <v>56</v>
      </c>
      <c r="AD78" s="170">
        <v>56</v>
      </c>
      <c r="AE78" s="170">
        <v>56</v>
      </c>
      <c r="AF78" s="170">
        <v>56</v>
      </c>
      <c r="AG78" s="170">
        <v>56</v>
      </c>
      <c r="AH78" s="170">
        <v>56</v>
      </c>
      <c r="AI78" s="170">
        <v>56</v>
      </c>
      <c r="AJ78" s="170">
        <v>56</v>
      </c>
      <c r="AK78" s="170">
        <v>56</v>
      </c>
      <c r="AL78" s="170">
        <v>56</v>
      </c>
      <c r="AM78" s="170">
        <v>56</v>
      </c>
      <c r="AN78" s="170">
        <v>56</v>
      </c>
      <c r="AO78" s="170">
        <v>56</v>
      </c>
      <c r="AP78" s="170">
        <v>56</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18</v>
      </c>
      <c r="AB79" s="170">
        <v>18</v>
      </c>
      <c r="AC79" s="170">
        <v>16</v>
      </c>
      <c r="AD79" s="170">
        <v>1</v>
      </c>
      <c r="AE79" s="170">
        <v>2</v>
      </c>
      <c r="AF79" s="170">
        <v>0</v>
      </c>
      <c r="AG79" s="170">
        <v>3</v>
      </c>
      <c r="AH79" s="170">
        <v>2</v>
      </c>
      <c r="AI79" s="170">
        <v>2</v>
      </c>
      <c r="AJ79" s="170">
        <v>1</v>
      </c>
      <c r="AK79" s="170">
        <v>2</v>
      </c>
      <c r="AL79" s="170">
        <v>12</v>
      </c>
      <c r="AM79" s="170">
        <v>13</v>
      </c>
      <c r="AN79" s="170">
        <v>12</v>
      </c>
      <c r="AO79" s="170">
        <v>12</v>
      </c>
      <c r="AP79" s="170">
        <v>14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12</v>
      </c>
      <c r="AB81" s="221">
        <v>0</v>
      </c>
      <c r="AC81" s="221">
        <v>17</v>
      </c>
      <c r="AD81" s="221">
        <v>5</v>
      </c>
      <c r="AE81" s="221">
        <v>72</v>
      </c>
      <c r="AF81" s="221">
        <v>38</v>
      </c>
      <c r="AG81" s="222">
        <v>144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2</v>
      </c>
      <c r="AJ91" s="169">
        <v>2</v>
      </c>
      <c r="AK91" s="169">
        <v>2</v>
      </c>
      <c r="AL91" s="169">
        <v>2</v>
      </c>
      <c r="AM91" s="169">
        <v>2</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41</v>
      </c>
      <c r="AB92" s="221">
        <v>39</v>
      </c>
      <c r="AC92" s="221">
        <v>39</v>
      </c>
      <c r="AD92" s="221">
        <v>39</v>
      </c>
      <c r="AE92" s="221">
        <v>35</v>
      </c>
      <c r="AF92" s="221">
        <v>35</v>
      </c>
      <c r="AG92" s="221">
        <v>35</v>
      </c>
      <c r="AH92" s="169">
        <v>38</v>
      </c>
      <c r="AI92" s="169">
        <v>38</v>
      </c>
      <c r="AJ92" s="169">
        <v>37</v>
      </c>
      <c r="AK92" s="169">
        <v>37</v>
      </c>
      <c r="AL92" s="169">
        <v>38</v>
      </c>
      <c r="AM92" s="169">
        <v>40</v>
      </c>
      <c r="AN92" s="169">
        <v>40</v>
      </c>
      <c r="AO92" s="169">
        <v>44</v>
      </c>
      <c r="AP92" s="169">
        <v>44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4</v>
      </c>
      <c r="AF93" s="221">
        <v>4</v>
      </c>
      <c r="AG93" s="221">
        <v>5</v>
      </c>
      <c r="AH93" s="169">
        <v>6</v>
      </c>
      <c r="AI93" s="169">
        <v>5</v>
      </c>
      <c r="AJ93" s="169">
        <v>4</v>
      </c>
      <c r="AK93" s="169">
        <v>1</v>
      </c>
      <c r="AL93" s="169">
        <v>1</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56</v>
      </c>
      <c r="AB94" s="222">
        <v>56</v>
      </c>
      <c r="AC94" s="222">
        <v>56</v>
      </c>
      <c r="AD94" s="222">
        <v>56</v>
      </c>
      <c r="AE94" s="222">
        <v>56</v>
      </c>
      <c r="AF94" s="222">
        <v>56</v>
      </c>
      <c r="AG94" s="222">
        <v>56</v>
      </c>
      <c r="AH94" s="170">
        <v>56</v>
      </c>
      <c r="AI94" s="170">
        <v>56</v>
      </c>
      <c r="AJ94" s="170">
        <v>56</v>
      </c>
      <c r="AK94" s="170">
        <v>56</v>
      </c>
      <c r="AL94" s="170">
        <v>56</v>
      </c>
      <c r="AM94" s="170">
        <v>56</v>
      </c>
      <c r="AN94" s="170">
        <v>56</v>
      </c>
      <c r="AO94" s="170">
        <v>56</v>
      </c>
      <c r="AP94" s="170">
        <v>56</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15</v>
      </c>
      <c r="AB95" s="222">
        <v>17</v>
      </c>
      <c r="AC95" s="222">
        <v>17</v>
      </c>
      <c r="AD95" s="222">
        <v>17</v>
      </c>
      <c r="AE95" s="222">
        <v>17</v>
      </c>
      <c r="AF95" s="222">
        <v>16</v>
      </c>
      <c r="AG95" s="222">
        <v>15</v>
      </c>
      <c r="AH95" s="170">
        <v>11</v>
      </c>
      <c r="AI95" s="170">
        <v>11</v>
      </c>
      <c r="AJ95" s="170">
        <v>13</v>
      </c>
      <c r="AK95" s="170">
        <v>16</v>
      </c>
      <c r="AL95" s="170">
        <v>15</v>
      </c>
      <c r="AM95" s="170">
        <v>13</v>
      </c>
      <c r="AN95" s="170">
        <v>15</v>
      </c>
      <c r="AO95" s="170">
        <v>12</v>
      </c>
      <c r="AP95" s="170">
        <v>12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79</v>
      </c>
      <c r="AA97" s="221">
        <v>0</v>
      </c>
      <c r="AB97" s="221">
        <v>0</v>
      </c>
      <c r="AC97" s="221">
        <v>11</v>
      </c>
      <c r="AD97" s="221">
        <v>2</v>
      </c>
      <c r="AE97" s="221">
        <v>72</v>
      </c>
      <c r="AF97" s="221">
        <v>20</v>
      </c>
      <c r="AG97" s="222">
        <v>105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t="s">
        <v>128</v>
      </c>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78</v>
      </c>
      <c r="D8" s="67"/>
      <c r="E8" s="67"/>
      <c r="F8" s="67"/>
      <c r="G8" s="67"/>
      <c r="H8" s="67"/>
      <c r="I8" s="255"/>
      <c r="J8" s="255"/>
      <c r="K8" s="255"/>
      <c r="L8" s="67"/>
      <c r="M8" s="67"/>
      <c r="N8" s="70" t="s">
        <v>27</v>
      </c>
      <c r="O8" s="69" t="s">
        <v>78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12</v>
      </c>
      <c r="D12" s="82">
        <v>0</v>
      </c>
      <c r="E12" s="82">
        <v>12</v>
      </c>
      <c r="F12" s="84"/>
      <c r="G12" s="67"/>
      <c r="H12" s="67"/>
      <c r="I12" s="67"/>
      <c r="J12" s="67"/>
      <c r="K12" s="67"/>
      <c r="L12" s="67"/>
      <c r="M12" s="67"/>
      <c r="N12" s="213">
        <v>0</v>
      </c>
      <c r="O12" s="213">
        <v>12</v>
      </c>
      <c r="P12" s="213">
        <v>0</v>
      </c>
      <c r="Q12" s="83">
        <v>12</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2</v>
      </c>
      <c r="AD40" s="169">
        <v>2</v>
      </c>
      <c r="AE40" s="169">
        <v>2</v>
      </c>
      <c r="AF40" s="169">
        <v>2</v>
      </c>
      <c r="AG40" s="169">
        <v>2</v>
      </c>
      <c r="AH40" s="169">
        <v>2</v>
      </c>
      <c r="AI40" s="169">
        <v>2</v>
      </c>
      <c r="AJ40" s="169">
        <v>2</v>
      </c>
      <c r="AK40" s="169">
        <v>2</v>
      </c>
      <c r="AL40" s="169">
        <v>3</v>
      </c>
      <c r="AM40" s="169">
        <v>3</v>
      </c>
      <c r="AN40" s="169">
        <v>4</v>
      </c>
      <c r="AO40" s="169">
        <v>2</v>
      </c>
      <c r="AP40" s="169">
        <v>2</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14</v>
      </c>
      <c r="AB42" s="169">
        <v>14</v>
      </c>
      <c r="AC42" s="169">
        <v>9</v>
      </c>
      <c r="AD42" s="169">
        <v>8</v>
      </c>
      <c r="AE42" s="169">
        <v>7</v>
      </c>
      <c r="AF42" s="169">
        <v>7</v>
      </c>
      <c r="AG42" s="169">
        <v>7</v>
      </c>
      <c r="AH42" s="169">
        <v>8</v>
      </c>
      <c r="AI42" s="169">
        <v>8</v>
      </c>
      <c r="AJ42" s="169">
        <v>9</v>
      </c>
      <c r="AK42" s="169">
        <v>8</v>
      </c>
      <c r="AL42" s="169">
        <v>9</v>
      </c>
      <c r="AM42" s="169">
        <v>9</v>
      </c>
      <c r="AN42" s="169">
        <v>8</v>
      </c>
      <c r="AO42" s="169">
        <v>8</v>
      </c>
      <c r="AP42" s="169">
        <v>8</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0</v>
      </c>
      <c r="AJ43" s="169">
        <v>0</v>
      </c>
      <c r="AK43" s="169">
        <v>0</v>
      </c>
      <c r="AL43" s="169">
        <v>0</v>
      </c>
      <c r="AM43" s="169">
        <v>1</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12</v>
      </c>
      <c r="AB44" s="170">
        <v>12</v>
      </c>
      <c r="AC44" s="170">
        <v>12</v>
      </c>
      <c r="AD44" s="170">
        <v>12</v>
      </c>
      <c r="AE44" s="170">
        <v>12</v>
      </c>
      <c r="AF44" s="170">
        <v>12</v>
      </c>
      <c r="AG44" s="170">
        <v>12</v>
      </c>
      <c r="AH44" s="170">
        <v>12</v>
      </c>
      <c r="AI44" s="170">
        <v>12</v>
      </c>
      <c r="AJ44" s="170">
        <v>12</v>
      </c>
      <c r="AK44" s="170">
        <v>12</v>
      </c>
      <c r="AL44" s="170">
        <v>12</v>
      </c>
      <c r="AM44" s="170">
        <v>12</v>
      </c>
      <c r="AN44" s="170">
        <v>12</v>
      </c>
      <c r="AO44" s="170">
        <v>12</v>
      </c>
      <c r="AP44" s="170">
        <v>12</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v>
      </c>
      <c r="AB45" s="170">
        <v>-2</v>
      </c>
      <c r="AC45" s="170">
        <v>3</v>
      </c>
      <c r="AD45" s="170">
        <v>4</v>
      </c>
      <c r="AE45" s="170">
        <v>5</v>
      </c>
      <c r="AF45" s="170">
        <v>5</v>
      </c>
      <c r="AG45" s="170">
        <v>5</v>
      </c>
      <c r="AH45" s="170">
        <v>4</v>
      </c>
      <c r="AI45" s="170">
        <v>4</v>
      </c>
      <c r="AJ45" s="170">
        <v>3</v>
      </c>
      <c r="AK45" s="170">
        <v>4</v>
      </c>
      <c r="AL45" s="170">
        <v>3</v>
      </c>
      <c r="AM45" s="170">
        <v>2</v>
      </c>
      <c r="AN45" s="170">
        <v>3</v>
      </c>
      <c r="AO45" s="170">
        <v>4</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78</v>
      </c>
      <c r="AA47" s="221">
        <v>0</v>
      </c>
      <c r="AB47" s="221">
        <v>0</v>
      </c>
      <c r="AC47" s="221">
        <v>5</v>
      </c>
      <c r="AD47" s="221">
        <v>0</v>
      </c>
      <c r="AE47" s="221">
        <v>17</v>
      </c>
      <c r="AF47" s="221">
        <v>1</v>
      </c>
      <c r="AG47" s="222">
        <v>23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10</v>
      </c>
      <c r="AB58" s="221">
        <v>10</v>
      </c>
      <c r="AC58" s="221">
        <v>10</v>
      </c>
      <c r="AD58" s="221">
        <v>8</v>
      </c>
      <c r="AE58" s="221">
        <v>8</v>
      </c>
      <c r="AF58" s="221">
        <v>8</v>
      </c>
      <c r="AG58" s="221">
        <v>8</v>
      </c>
      <c r="AH58" s="169">
        <v>8</v>
      </c>
      <c r="AI58" s="169">
        <v>7</v>
      </c>
      <c r="AJ58" s="169">
        <v>9</v>
      </c>
      <c r="AK58" s="169">
        <v>9</v>
      </c>
      <c r="AL58" s="169">
        <v>9</v>
      </c>
      <c r="AM58" s="169">
        <v>9</v>
      </c>
      <c r="AN58" s="169">
        <v>9</v>
      </c>
      <c r="AO58" s="169">
        <v>9</v>
      </c>
      <c r="AP58" s="169">
        <v>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0</v>
      </c>
      <c r="AJ59" s="169">
        <v>0</v>
      </c>
      <c r="AK59" s="169">
        <v>2</v>
      </c>
      <c r="AL59" s="169">
        <v>2</v>
      </c>
      <c r="AM59" s="169">
        <v>2</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12</v>
      </c>
      <c r="AB60" s="222">
        <v>12</v>
      </c>
      <c r="AC60" s="222">
        <v>12</v>
      </c>
      <c r="AD60" s="222">
        <v>12</v>
      </c>
      <c r="AE60" s="222">
        <v>12</v>
      </c>
      <c r="AF60" s="222">
        <v>12</v>
      </c>
      <c r="AG60" s="222">
        <v>12</v>
      </c>
      <c r="AH60" s="170">
        <v>12</v>
      </c>
      <c r="AI60" s="170">
        <v>12</v>
      </c>
      <c r="AJ60" s="170">
        <v>12</v>
      </c>
      <c r="AK60" s="170">
        <v>12</v>
      </c>
      <c r="AL60" s="170">
        <v>12</v>
      </c>
      <c r="AM60" s="170">
        <v>12</v>
      </c>
      <c r="AN60" s="170">
        <v>12</v>
      </c>
      <c r="AO60" s="170">
        <v>12</v>
      </c>
      <c r="AP60" s="170">
        <v>12</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v>
      </c>
      <c r="AB61" s="222">
        <v>2</v>
      </c>
      <c r="AC61" s="222">
        <v>2</v>
      </c>
      <c r="AD61" s="222">
        <v>4</v>
      </c>
      <c r="AE61" s="222">
        <v>4</v>
      </c>
      <c r="AF61" s="222">
        <v>4</v>
      </c>
      <c r="AG61" s="222">
        <v>4</v>
      </c>
      <c r="AH61" s="170">
        <v>4</v>
      </c>
      <c r="AI61" s="170">
        <v>5</v>
      </c>
      <c r="AJ61" s="170">
        <v>3</v>
      </c>
      <c r="AK61" s="170">
        <v>1</v>
      </c>
      <c r="AL61" s="170">
        <v>1</v>
      </c>
      <c r="AM61" s="170">
        <v>1</v>
      </c>
      <c r="AN61" s="170">
        <v>1</v>
      </c>
      <c r="AO61" s="170">
        <v>3</v>
      </c>
      <c r="AP61" s="170">
        <v>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78</v>
      </c>
      <c r="AA63" s="221">
        <v>0</v>
      </c>
      <c r="AB63" s="221">
        <v>0</v>
      </c>
      <c r="AC63" s="221">
        <v>0</v>
      </c>
      <c r="AD63" s="221">
        <v>0</v>
      </c>
      <c r="AE63" s="221">
        <v>14</v>
      </c>
      <c r="AF63" s="221">
        <v>2</v>
      </c>
      <c r="AG63" s="222">
        <v>16</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14</v>
      </c>
      <c r="AB76" s="169">
        <v>14</v>
      </c>
      <c r="AC76" s="169">
        <v>9</v>
      </c>
      <c r="AD76" s="169">
        <v>8</v>
      </c>
      <c r="AE76" s="169">
        <v>7</v>
      </c>
      <c r="AF76" s="169">
        <v>7</v>
      </c>
      <c r="AG76" s="169">
        <v>7</v>
      </c>
      <c r="AH76" s="169">
        <v>8</v>
      </c>
      <c r="AI76" s="169">
        <v>8</v>
      </c>
      <c r="AJ76" s="169">
        <v>9</v>
      </c>
      <c r="AK76" s="169">
        <v>8</v>
      </c>
      <c r="AL76" s="169">
        <v>9</v>
      </c>
      <c r="AM76" s="169">
        <v>9</v>
      </c>
      <c r="AN76" s="169">
        <v>8</v>
      </c>
      <c r="AO76" s="169">
        <v>8</v>
      </c>
      <c r="AP76" s="169">
        <v>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1</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12</v>
      </c>
      <c r="AB78" s="170">
        <v>12</v>
      </c>
      <c r="AC78" s="170">
        <v>12</v>
      </c>
      <c r="AD78" s="170">
        <v>12</v>
      </c>
      <c r="AE78" s="170">
        <v>12</v>
      </c>
      <c r="AF78" s="170">
        <v>12</v>
      </c>
      <c r="AG78" s="170">
        <v>12</v>
      </c>
      <c r="AH78" s="170">
        <v>12</v>
      </c>
      <c r="AI78" s="170">
        <v>12</v>
      </c>
      <c r="AJ78" s="170">
        <v>12</v>
      </c>
      <c r="AK78" s="170">
        <v>12</v>
      </c>
      <c r="AL78" s="170">
        <v>12</v>
      </c>
      <c r="AM78" s="170">
        <v>12</v>
      </c>
      <c r="AN78" s="170">
        <v>12</v>
      </c>
      <c r="AO78" s="170">
        <v>12</v>
      </c>
      <c r="AP78" s="170">
        <v>12</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v>
      </c>
      <c r="AB79" s="170">
        <v>-2</v>
      </c>
      <c r="AC79" s="170">
        <v>3</v>
      </c>
      <c r="AD79" s="170">
        <v>4</v>
      </c>
      <c r="AE79" s="170">
        <v>5</v>
      </c>
      <c r="AF79" s="170">
        <v>5</v>
      </c>
      <c r="AG79" s="170">
        <v>5</v>
      </c>
      <c r="AH79" s="170">
        <v>4</v>
      </c>
      <c r="AI79" s="170">
        <v>4</v>
      </c>
      <c r="AJ79" s="170">
        <v>3</v>
      </c>
      <c r="AK79" s="170">
        <v>4</v>
      </c>
      <c r="AL79" s="170">
        <v>3</v>
      </c>
      <c r="AM79" s="170">
        <v>2</v>
      </c>
      <c r="AN79" s="170">
        <v>3</v>
      </c>
      <c r="AO79" s="170">
        <v>4</v>
      </c>
      <c r="AP79" s="170">
        <v>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5</v>
      </c>
      <c r="AD81" s="221">
        <v>0</v>
      </c>
      <c r="AE81" s="221">
        <v>17</v>
      </c>
      <c r="AF81" s="221">
        <v>1</v>
      </c>
      <c r="AG81" s="222">
        <v>23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10</v>
      </c>
      <c r="AB92" s="221">
        <v>10</v>
      </c>
      <c r="AC92" s="221">
        <v>10</v>
      </c>
      <c r="AD92" s="221">
        <v>8</v>
      </c>
      <c r="AE92" s="221">
        <v>8</v>
      </c>
      <c r="AF92" s="221">
        <v>8</v>
      </c>
      <c r="AG92" s="221">
        <v>8</v>
      </c>
      <c r="AH92" s="169">
        <v>8</v>
      </c>
      <c r="AI92" s="169">
        <v>7</v>
      </c>
      <c r="AJ92" s="169">
        <v>9</v>
      </c>
      <c r="AK92" s="169">
        <v>9</v>
      </c>
      <c r="AL92" s="169">
        <v>9</v>
      </c>
      <c r="AM92" s="169">
        <v>9</v>
      </c>
      <c r="AN92" s="169">
        <v>9</v>
      </c>
      <c r="AO92" s="169">
        <v>9</v>
      </c>
      <c r="AP92" s="169">
        <v>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0</v>
      </c>
      <c r="AK93" s="169">
        <v>2</v>
      </c>
      <c r="AL93" s="169">
        <v>2</v>
      </c>
      <c r="AM93" s="169">
        <v>2</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12</v>
      </c>
      <c r="AB94" s="222">
        <v>12</v>
      </c>
      <c r="AC94" s="222">
        <v>12</v>
      </c>
      <c r="AD94" s="222">
        <v>12</v>
      </c>
      <c r="AE94" s="222">
        <v>12</v>
      </c>
      <c r="AF94" s="222">
        <v>12</v>
      </c>
      <c r="AG94" s="222">
        <v>12</v>
      </c>
      <c r="AH94" s="170">
        <v>12</v>
      </c>
      <c r="AI94" s="170">
        <v>12</v>
      </c>
      <c r="AJ94" s="170">
        <v>12</v>
      </c>
      <c r="AK94" s="170">
        <v>12</v>
      </c>
      <c r="AL94" s="170">
        <v>12</v>
      </c>
      <c r="AM94" s="170">
        <v>12</v>
      </c>
      <c r="AN94" s="170">
        <v>12</v>
      </c>
      <c r="AO94" s="170">
        <v>12</v>
      </c>
      <c r="AP94" s="170">
        <v>12</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v>
      </c>
      <c r="AB95" s="222">
        <v>2</v>
      </c>
      <c r="AC95" s="222">
        <v>2</v>
      </c>
      <c r="AD95" s="222">
        <v>4</v>
      </c>
      <c r="AE95" s="222">
        <v>4</v>
      </c>
      <c r="AF95" s="222">
        <v>4</v>
      </c>
      <c r="AG95" s="222">
        <v>4</v>
      </c>
      <c r="AH95" s="170">
        <v>4</v>
      </c>
      <c r="AI95" s="170">
        <v>5</v>
      </c>
      <c r="AJ95" s="170">
        <v>3</v>
      </c>
      <c r="AK95" s="170">
        <v>1</v>
      </c>
      <c r="AL95" s="170">
        <v>1</v>
      </c>
      <c r="AM95" s="170">
        <v>1</v>
      </c>
      <c r="AN95" s="170">
        <v>1</v>
      </c>
      <c r="AO95" s="170">
        <v>3</v>
      </c>
      <c r="AP95" s="170">
        <v>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78</v>
      </c>
      <c r="AA97" s="221">
        <v>0</v>
      </c>
      <c r="AB97" s="221">
        <v>0</v>
      </c>
      <c r="AC97" s="221">
        <v>0</v>
      </c>
      <c r="AD97" s="221">
        <v>0</v>
      </c>
      <c r="AE97" s="221">
        <v>14</v>
      </c>
      <c r="AF97" s="221">
        <v>2</v>
      </c>
      <c r="AG97" s="222">
        <v>16</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51"/>
      <c r="AB114" s="51"/>
      <c r="AC114" s="51"/>
      <c r="AD114" s="51"/>
      <c r="AE114" s="51"/>
      <c r="AF114" s="51"/>
      <c r="AG114" s="51"/>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102</v>
      </c>
      <c r="D8" s="67"/>
      <c r="E8" s="67"/>
      <c r="F8" s="67"/>
      <c r="G8" s="67"/>
      <c r="H8" s="67"/>
      <c r="I8" s="255"/>
      <c r="J8" s="255"/>
      <c r="K8" s="255"/>
      <c r="L8" s="67"/>
      <c r="M8" s="67"/>
      <c r="N8" s="70" t="s">
        <v>27</v>
      </c>
      <c r="O8" s="69" t="s">
        <v>102</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32</v>
      </c>
      <c r="D12" s="82">
        <v>0</v>
      </c>
      <c r="E12" s="82">
        <v>32</v>
      </c>
      <c r="F12" s="84"/>
      <c r="G12" s="67"/>
      <c r="H12" s="67"/>
      <c r="I12" s="67"/>
      <c r="J12" s="67"/>
      <c r="K12" s="67"/>
      <c r="L12" s="67"/>
      <c r="M12" s="67"/>
      <c r="N12" s="213">
        <v>0</v>
      </c>
      <c r="O12" s="213">
        <v>32</v>
      </c>
      <c r="P12" s="213">
        <v>0</v>
      </c>
      <c r="Q12" s="83">
        <v>32</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102</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2</v>
      </c>
      <c r="AE38" s="169">
        <v>2</v>
      </c>
      <c r="AF38" s="169">
        <v>2</v>
      </c>
      <c r="AG38" s="169">
        <v>2</v>
      </c>
      <c r="AH38" s="169">
        <v>2</v>
      </c>
      <c r="AI38" s="169">
        <v>2</v>
      </c>
      <c r="AJ38" s="169">
        <v>2</v>
      </c>
      <c r="AK38" s="169">
        <v>2</v>
      </c>
      <c r="AL38" s="169">
        <v>2</v>
      </c>
      <c r="AM38" s="169">
        <v>2</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2</v>
      </c>
      <c r="AD40" s="169">
        <v>1</v>
      </c>
      <c r="AE40" s="169">
        <v>2</v>
      </c>
      <c r="AF40" s="169">
        <v>3</v>
      </c>
      <c r="AG40" s="169">
        <v>3</v>
      </c>
      <c r="AH40" s="169">
        <v>2</v>
      </c>
      <c r="AI40" s="169">
        <v>1</v>
      </c>
      <c r="AJ40" s="169">
        <v>1</v>
      </c>
      <c r="AK40" s="169">
        <v>3</v>
      </c>
      <c r="AL40" s="169">
        <v>3</v>
      </c>
      <c r="AM40" s="169">
        <v>4</v>
      </c>
      <c r="AN40" s="169">
        <v>4</v>
      </c>
      <c r="AO40" s="169">
        <v>4</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3</v>
      </c>
      <c r="AG41" s="169">
        <v>3</v>
      </c>
      <c r="AH41" s="169">
        <v>3</v>
      </c>
      <c r="AI41" s="169">
        <v>3</v>
      </c>
      <c r="AJ41" s="169">
        <v>3</v>
      </c>
      <c r="AK41" s="169">
        <v>2</v>
      </c>
      <c r="AL41" s="169">
        <v>3</v>
      </c>
      <c r="AM41" s="169">
        <v>2</v>
      </c>
      <c r="AN41" s="169">
        <v>1</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28</v>
      </c>
      <c r="AB42" s="169">
        <v>27</v>
      </c>
      <c r="AC42" s="169">
        <v>28</v>
      </c>
      <c r="AD42" s="169">
        <v>25</v>
      </c>
      <c r="AE42" s="169">
        <v>26</v>
      </c>
      <c r="AF42" s="169">
        <v>24</v>
      </c>
      <c r="AG42" s="169">
        <v>24</v>
      </c>
      <c r="AH42" s="169">
        <v>23</v>
      </c>
      <c r="AI42" s="169">
        <v>23</v>
      </c>
      <c r="AJ42" s="169">
        <v>23</v>
      </c>
      <c r="AK42" s="169">
        <v>23</v>
      </c>
      <c r="AL42" s="169">
        <v>24</v>
      </c>
      <c r="AM42" s="169">
        <v>26</v>
      </c>
      <c r="AN42" s="169">
        <v>24</v>
      </c>
      <c r="AO42" s="169">
        <v>23</v>
      </c>
      <c r="AP42" s="169">
        <v>26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1</v>
      </c>
      <c r="AG43" s="169">
        <v>1</v>
      </c>
      <c r="AH43" s="169">
        <v>1</v>
      </c>
      <c r="AI43" s="169">
        <v>3</v>
      </c>
      <c r="AJ43" s="169">
        <v>1</v>
      </c>
      <c r="AK43" s="169">
        <v>1</v>
      </c>
      <c r="AL43" s="169">
        <v>2</v>
      </c>
      <c r="AM43" s="169">
        <v>1</v>
      </c>
      <c r="AN43" s="169">
        <v>1</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32</v>
      </c>
      <c r="AB44" s="170">
        <v>32</v>
      </c>
      <c r="AC44" s="170">
        <v>32</v>
      </c>
      <c r="AD44" s="170">
        <v>32</v>
      </c>
      <c r="AE44" s="170">
        <v>32</v>
      </c>
      <c r="AF44" s="170">
        <v>32</v>
      </c>
      <c r="AG44" s="170">
        <v>32</v>
      </c>
      <c r="AH44" s="170">
        <v>32</v>
      </c>
      <c r="AI44" s="170">
        <v>32</v>
      </c>
      <c r="AJ44" s="170">
        <v>32</v>
      </c>
      <c r="AK44" s="170">
        <v>32</v>
      </c>
      <c r="AL44" s="170">
        <v>32</v>
      </c>
      <c r="AM44" s="170">
        <v>32</v>
      </c>
      <c r="AN44" s="170">
        <v>32</v>
      </c>
      <c r="AO44" s="170">
        <v>32</v>
      </c>
      <c r="AP44" s="170">
        <v>32</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4</v>
      </c>
      <c r="AB45" s="170">
        <v>5</v>
      </c>
      <c r="AC45" s="170">
        <v>4</v>
      </c>
      <c r="AD45" s="170">
        <v>5</v>
      </c>
      <c r="AE45" s="170">
        <v>4</v>
      </c>
      <c r="AF45" s="170">
        <v>2</v>
      </c>
      <c r="AG45" s="170">
        <v>2</v>
      </c>
      <c r="AH45" s="170">
        <v>3</v>
      </c>
      <c r="AI45" s="170">
        <v>1</v>
      </c>
      <c r="AJ45" s="170">
        <v>3</v>
      </c>
      <c r="AK45" s="170">
        <v>4</v>
      </c>
      <c r="AL45" s="170">
        <v>1</v>
      </c>
      <c r="AM45" s="170">
        <v>1</v>
      </c>
      <c r="AN45" s="170">
        <v>6</v>
      </c>
      <c r="AO45" s="170">
        <v>7</v>
      </c>
      <c r="AP45" s="170">
        <v>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102</v>
      </c>
      <c r="AA47" s="221">
        <v>2</v>
      </c>
      <c r="AB47" s="221">
        <v>0</v>
      </c>
      <c r="AC47" s="221">
        <v>12</v>
      </c>
      <c r="AD47" s="221">
        <v>4</v>
      </c>
      <c r="AE47" s="221">
        <v>47</v>
      </c>
      <c r="AF47" s="221">
        <v>8</v>
      </c>
      <c r="AG47" s="222">
        <v>73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2</v>
      </c>
      <c r="AB56" s="221">
        <v>2</v>
      </c>
      <c r="AC56" s="221">
        <v>2</v>
      </c>
      <c r="AD56" s="221">
        <v>2</v>
      </c>
      <c r="AE56" s="221">
        <v>2</v>
      </c>
      <c r="AF56" s="221">
        <v>1</v>
      </c>
      <c r="AG56" s="221">
        <v>0</v>
      </c>
      <c r="AH56" s="169">
        <v>0</v>
      </c>
      <c r="AI56" s="169">
        <v>0</v>
      </c>
      <c r="AJ56" s="169">
        <v>2</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3</v>
      </c>
      <c r="AG57" s="221">
        <v>3</v>
      </c>
      <c r="AH57" s="169">
        <v>4</v>
      </c>
      <c r="AI57" s="169">
        <v>4</v>
      </c>
      <c r="AJ57" s="169">
        <v>4</v>
      </c>
      <c r="AK57" s="169">
        <v>4</v>
      </c>
      <c r="AL57" s="169">
        <v>4</v>
      </c>
      <c r="AM57" s="169">
        <v>2</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29</v>
      </c>
      <c r="AB58" s="221">
        <v>29</v>
      </c>
      <c r="AC58" s="221">
        <v>29</v>
      </c>
      <c r="AD58" s="221">
        <v>28</v>
      </c>
      <c r="AE58" s="221">
        <v>28</v>
      </c>
      <c r="AF58" s="221">
        <v>26</v>
      </c>
      <c r="AG58" s="221">
        <v>22</v>
      </c>
      <c r="AH58" s="169">
        <v>20</v>
      </c>
      <c r="AI58" s="169">
        <v>20</v>
      </c>
      <c r="AJ58" s="169">
        <v>21</v>
      </c>
      <c r="AK58" s="169">
        <v>22</v>
      </c>
      <c r="AL58" s="169">
        <v>22</v>
      </c>
      <c r="AM58" s="169">
        <v>24</v>
      </c>
      <c r="AN58" s="169">
        <v>24</v>
      </c>
      <c r="AO58" s="169">
        <v>24</v>
      </c>
      <c r="AP58" s="169">
        <v>24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2</v>
      </c>
      <c r="AF59" s="221">
        <v>1</v>
      </c>
      <c r="AG59" s="221">
        <v>5</v>
      </c>
      <c r="AH59" s="169">
        <v>4</v>
      </c>
      <c r="AI59" s="169">
        <v>4</v>
      </c>
      <c r="AJ59" s="169">
        <v>3</v>
      </c>
      <c r="AK59" s="169">
        <v>2</v>
      </c>
      <c r="AL59" s="169">
        <v>3</v>
      </c>
      <c r="AM59" s="169">
        <v>0</v>
      </c>
      <c r="AN59" s="169">
        <v>1</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32</v>
      </c>
      <c r="AB60" s="222">
        <v>32</v>
      </c>
      <c r="AC60" s="222">
        <v>32</v>
      </c>
      <c r="AD60" s="222">
        <v>32</v>
      </c>
      <c r="AE60" s="222">
        <v>32</v>
      </c>
      <c r="AF60" s="222">
        <v>32</v>
      </c>
      <c r="AG60" s="222">
        <v>32</v>
      </c>
      <c r="AH60" s="170">
        <v>32</v>
      </c>
      <c r="AI60" s="170">
        <v>32</v>
      </c>
      <c r="AJ60" s="170">
        <v>32</v>
      </c>
      <c r="AK60" s="170">
        <v>32</v>
      </c>
      <c r="AL60" s="170">
        <v>32</v>
      </c>
      <c r="AM60" s="170">
        <v>32</v>
      </c>
      <c r="AN60" s="170">
        <v>32</v>
      </c>
      <c r="AO60" s="170">
        <v>32</v>
      </c>
      <c r="AP60" s="170">
        <v>32</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3</v>
      </c>
      <c r="AB61" s="222">
        <v>3</v>
      </c>
      <c r="AC61" s="222">
        <v>3</v>
      </c>
      <c r="AD61" s="222">
        <v>3</v>
      </c>
      <c r="AE61" s="222">
        <v>1</v>
      </c>
      <c r="AF61" s="222">
        <v>2</v>
      </c>
      <c r="AG61" s="222">
        <v>2</v>
      </c>
      <c r="AH61" s="170">
        <v>4</v>
      </c>
      <c r="AI61" s="170">
        <v>4</v>
      </c>
      <c r="AJ61" s="170">
        <v>4</v>
      </c>
      <c r="AK61" s="170">
        <v>4</v>
      </c>
      <c r="AL61" s="170">
        <v>3</v>
      </c>
      <c r="AM61" s="170">
        <v>6</v>
      </c>
      <c r="AN61" s="170">
        <v>7</v>
      </c>
      <c r="AO61" s="170">
        <v>7</v>
      </c>
      <c r="AP61" s="170">
        <v>8</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102</v>
      </c>
      <c r="AA63" s="221">
        <v>0</v>
      </c>
      <c r="AB63" s="221">
        <v>0</v>
      </c>
      <c r="AC63" s="221">
        <v>5</v>
      </c>
      <c r="AD63" s="221">
        <v>6</v>
      </c>
      <c r="AE63" s="221">
        <v>43</v>
      </c>
      <c r="AF63" s="221">
        <v>11</v>
      </c>
      <c r="AG63" s="222">
        <v>65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102</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2</v>
      </c>
      <c r="AE72" s="169">
        <v>2</v>
      </c>
      <c r="AF72" s="169">
        <v>2</v>
      </c>
      <c r="AG72" s="169">
        <v>2</v>
      </c>
      <c r="AH72" s="169">
        <v>2</v>
      </c>
      <c r="AI72" s="169">
        <v>2</v>
      </c>
      <c r="AJ72" s="169">
        <v>2</v>
      </c>
      <c r="AK72" s="169">
        <v>2</v>
      </c>
      <c r="AL72" s="169">
        <v>2</v>
      </c>
      <c r="AM72" s="169">
        <v>2</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3</v>
      </c>
      <c r="AG75" s="169">
        <v>3</v>
      </c>
      <c r="AH75" s="169">
        <v>3</v>
      </c>
      <c r="AI75" s="169">
        <v>3</v>
      </c>
      <c r="AJ75" s="169">
        <v>3</v>
      </c>
      <c r="AK75" s="169">
        <v>2</v>
      </c>
      <c r="AL75" s="169">
        <v>3</v>
      </c>
      <c r="AM75" s="169">
        <v>2</v>
      </c>
      <c r="AN75" s="169">
        <v>1</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28</v>
      </c>
      <c r="AB76" s="169">
        <v>27</v>
      </c>
      <c r="AC76" s="169">
        <v>28</v>
      </c>
      <c r="AD76" s="169">
        <v>25</v>
      </c>
      <c r="AE76" s="169">
        <v>26</v>
      </c>
      <c r="AF76" s="169">
        <v>24</v>
      </c>
      <c r="AG76" s="169">
        <v>24</v>
      </c>
      <c r="AH76" s="169">
        <v>23</v>
      </c>
      <c r="AI76" s="169">
        <v>23</v>
      </c>
      <c r="AJ76" s="169">
        <v>23</v>
      </c>
      <c r="AK76" s="169">
        <v>23</v>
      </c>
      <c r="AL76" s="169">
        <v>24</v>
      </c>
      <c r="AM76" s="169">
        <v>26</v>
      </c>
      <c r="AN76" s="169">
        <v>24</v>
      </c>
      <c r="AO76" s="169">
        <v>23</v>
      </c>
      <c r="AP76" s="169">
        <v>26</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1</v>
      </c>
      <c r="AG77" s="169">
        <v>1</v>
      </c>
      <c r="AH77" s="169">
        <v>1</v>
      </c>
      <c r="AI77" s="169">
        <v>3</v>
      </c>
      <c r="AJ77" s="169">
        <v>1</v>
      </c>
      <c r="AK77" s="169">
        <v>1</v>
      </c>
      <c r="AL77" s="169">
        <v>2</v>
      </c>
      <c r="AM77" s="169">
        <v>1</v>
      </c>
      <c r="AN77" s="169">
        <v>1</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32</v>
      </c>
      <c r="AB78" s="170">
        <v>32</v>
      </c>
      <c r="AC78" s="170">
        <v>32</v>
      </c>
      <c r="AD78" s="170">
        <v>32</v>
      </c>
      <c r="AE78" s="170">
        <v>32</v>
      </c>
      <c r="AF78" s="170">
        <v>32</v>
      </c>
      <c r="AG78" s="170">
        <v>32</v>
      </c>
      <c r="AH78" s="170">
        <v>32</v>
      </c>
      <c r="AI78" s="170">
        <v>32</v>
      </c>
      <c r="AJ78" s="170">
        <v>32</v>
      </c>
      <c r="AK78" s="170">
        <v>32</v>
      </c>
      <c r="AL78" s="170">
        <v>32</v>
      </c>
      <c r="AM78" s="170">
        <v>32</v>
      </c>
      <c r="AN78" s="170">
        <v>32</v>
      </c>
      <c r="AO78" s="170">
        <v>32</v>
      </c>
      <c r="AP78" s="170">
        <v>32</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4</v>
      </c>
      <c r="AB79" s="170">
        <v>5</v>
      </c>
      <c r="AC79" s="170">
        <v>4</v>
      </c>
      <c r="AD79" s="170">
        <v>5</v>
      </c>
      <c r="AE79" s="170">
        <v>4</v>
      </c>
      <c r="AF79" s="170">
        <v>2</v>
      </c>
      <c r="AG79" s="170">
        <v>2</v>
      </c>
      <c r="AH79" s="170">
        <v>3</v>
      </c>
      <c r="AI79" s="170">
        <v>1</v>
      </c>
      <c r="AJ79" s="170">
        <v>3</v>
      </c>
      <c r="AK79" s="170">
        <v>4</v>
      </c>
      <c r="AL79" s="170">
        <v>1</v>
      </c>
      <c r="AM79" s="170">
        <v>1</v>
      </c>
      <c r="AN79" s="170">
        <v>6</v>
      </c>
      <c r="AO79" s="170">
        <v>7</v>
      </c>
      <c r="AP79" s="170">
        <v>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2</v>
      </c>
      <c r="AB81" s="221">
        <v>0</v>
      </c>
      <c r="AC81" s="221">
        <v>12</v>
      </c>
      <c r="AD81" s="221">
        <v>4</v>
      </c>
      <c r="AE81" s="221">
        <v>47</v>
      </c>
      <c r="AF81" s="221">
        <v>8</v>
      </c>
      <c r="AG81" s="222">
        <v>73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3</v>
      </c>
      <c r="AG91" s="221">
        <v>3</v>
      </c>
      <c r="AH91" s="169">
        <v>4</v>
      </c>
      <c r="AI91" s="169">
        <v>4</v>
      </c>
      <c r="AJ91" s="169">
        <v>4</v>
      </c>
      <c r="AK91" s="169">
        <v>4</v>
      </c>
      <c r="AL91" s="169">
        <v>4</v>
      </c>
      <c r="AM91" s="169">
        <v>2</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29</v>
      </c>
      <c r="AB92" s="221">
        <v>29</v>
      </c>
      <c r="AC92" s="221">
        <v>29</v>
      </c>
      <c r="AD92" s="221">
        <v>28</v>
      </c>
      <c r="AE92" s="221">
        <v>28</v>
      </c>
      <c r="AF92" s="221">
        <v>26</v>
      </c>
      <c r="AG92" s="221">
        <v>22</v>
      </c>
      <c r="AH92" s="169">
        <v>20</v>
      </c>
      <c r="AI92" s="169">
        <v>20</v>
      </c>
      <c r="AJ92" s="169">
        <v>21</v>
      </c>
      <c r="AK92" s="169">
        <v>22</v>
      </c>
      <c r="AL92" s="169">
        <v>22</v>
      </c>
      <c r="AM92" s="169">
        <v>24</v>
      </c>
      <c r="AN92" s="169">
        <v>24</v>
      </c>
      <c r="AO92" s="169">
        <v>24</v>
      </c>
      <c r="AP92" s="169">
        <v>24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2</v>
      </c>
      <c r="AF93" s="221">
        <v>1</v>
      </c>
      <c r="AG93" s="221">
        <v>5</v>
      </c>
      <c r="AH93" s="169">
        <v>4</v>
      </c>
      <c r="AI93" s="169">
        <v>4</v>
      </c>
      <c r="AJ93" s="169">
        <v>3</v>
      </c>
      <c r="AK93" s="169">
        <v>2</v>
      </c>
      <c r="AL93" s="169">
        <v>3</v>
      </c>
      <c r="AM93" s="169">
        <v>0</v>
      </c>
      <c r="AN93" s="169">
        <v>1</v>
      </c>
      <c r="AO93" s="169">
        <v>1</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32</v>
      </c>
      <c r="AB94" s="222">
        <v>32</v>
      </c>
      <c r="AC94" s="222">
        <v>32</v>
      </c>
      <c r="AD94" s="222">
        <v>32</v>
      </c>
      <c r="AE94" s="222">
        <v>32</v>
      </c>
      <c r="AF94" s="222">
        <v>32</v>
      </c>
      <c r="AG94" s="222">
        <v>32</v>
      </c>
      <c r="AH94" s="170">
        <v>32</v>
      </c>
      <c r="AI94" s="170">
        <v>32</v>
      </c>
      <c r="AJ94" s="170">
        <v>32</v>
      </c>
      <c r="AK94" s="170">
        <v>32</v>
      </c>
      <c r="AL94" s="170">
        <v>32</v>
      </c>
      <c r="AM94" s="170">
        <v>32</v>
      </c>
      <c r="AN94" s="170">
        <v>32</v>
      </c>
      <c r="AO94" s="170">
        <v>32</v>
      </c>
      <c r="AP94" s="170">
        <v>32</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3</v>
      </c>
      <c r="AB95" s="222">
        <v>3</v>
      </c>
      <c r="AC95" s="222">
        <v>3</v>
      </c>
      <c r="AD95" s="222">
        <v>3</v>
      </c>
      <c r="AE95" s="222">
        <v>1</v>
      </c>
      <c r="AF95" s="222">
        <v>2</v>
      </c>
      <c r="AG95" s="222">
        <v>2</v>
      </c>
      <c r="AH95" s="170">
        <v>4</v>
      </c>
      <c r="AI95" s="170">
        <v>4</v>
      </c>
      <c r="AJ95" s="170">
        <v>4</v>
      </c>
      <c r="AK95" s="170">
        <v>4</v>
      </c>
      <c r="AL95" s="170">
        <v>3</v>
      </c>
      <c r="AM95" s="170">
        <v>6</v>
      </c>
      <c r="AN95" s="170">
        <v>7</v>
      </c>
      <c r="AO95" s="170">
        <v>7</v>
      </c>
      <c r="AP95" s="170">
        <v>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102</v>
      </c>
      <c r="AA97" s="221">
        <v>0</v>
      </c>
      <c r="AB97" s="221">
        <v>0</v>
      </c>
      <c r="AC97" s="221">
        <v>5</v>
      </c>
      <c r="AD97" s="221">
        <v>6</v>
      </c>
      <c r="AE97" s="221">
        <v>43</v>
      </c>
      <c r="AF97" s="221">
        <v>11</v>
      </c>
      <c r="AG97" s="222">
        <v>65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76</v>
      </c>
      <c r="D8" s="67"/>
      <c r="E8" s="67"/>
      <c r="F8" s="67"/>
      <c r="G8" s="67"/>
      <c r="H8" s="67"/>
      <c r="I8" s="255"/>
      <c r="J8" s="255"/>
      <c r="K8" s="255"/>
      <c r="L8" s="67"/>
      <c r="M8" s="67"/>
      <c r="N8" s="70" t="s">
        <v>27</v>
      </c>
      <c r="O8" s="69" t="s">
        <v>76</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0</v>
      </c>
      <c r="D12" s="82">
        <v>0</v>
      </c>
      <c r="E12" s="82">
        <v>0</v>
      </c>
      <c r="F12" s="84"/>
      <c r="G12" s="67"/>
      <c r="H12" s="67"/>
      <c r="I12" s="67"/>
      <c r="J12" s="67"/>
      <c r="K12" s="67"/>
      <c r="L12" s="67"/>
      <c r="M12" s="67"/>
      <c r="N12" s="213">
        <v>0</v>
      </c>
      <c r="O12" s="213">
        <v>0</v>
      </c>
      <c r="P12" s="213">
        <v>0</v>
      </c>
      <c r="Q12" s="83">
        <v>0</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76</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1</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4</v>
      </c>
      <c r="AI40" s="169">
        <v>5</v>
      </c>
      <c r="AJ40" s="169">
        <v>5</v>
      </c>
      <c r="AK40" s="169">
        <v>6</v>
      </c>
      <c r="AL40" s="169">
        <v>4</v>
      </c>
      <c r="AM40" s="169">
        <v>4</v>
      </c>
      <c r="AN40" s="169">
        <v>4</v>
      </c>
      <c r="AO40" s="169">
        <v>4</v>
      </c>
      <c r="AP40" s="169">
        <v>3</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9</v>
      </c>
      <c r="AG41" s="169">
        <v>9</v>
      </c>
      <c r="AH41" s="169">
        <v>10</v>
      </c>
      <c r="AI41" s="169">
        <v>10</v>
      </c>
      <c r="AJ41" s="169">
        <v>10</v>
      </c>
      <c r="AK41" s="169">
        <v>9</v>
      </c>
      <c r="AL41" s="169">
        <v>9</v>
      </c>
      <c r="AM41" s="169">
        <v>7</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v>
      </c>
      <c r="AB42" s="169">
        <v>0</v>
      </c>
      <c r="AC42" s="169">
        <v>0</v>
      </c>
      <c r="AD42" s="169">
        <v>1</v>
      </c>
      <c r="AE42" s="169">
        <v>1</v>
      </c>
      <c r="AF42" s="169">
        <v>2</v>
      </c>
      <c r="AG42" s="169">
        <v>3</v>
      </c>
      <c r="AH42" s="169">
        <v>4</v>
      </c>
      <c r="AI42" s="169">
        <v>7</v>
      </c>
      <c r="AJ42" s="169">
        <v>8</v>
      </c>
      <c r="AK42" s="169">
        <v>7</v>
      </c>
      <c r="AL42" s="169">
        <v>8</v>
      </c>
      <c r="AM42" s="169">
        <v>10</v>
      </c>
      <c r="AN42" s="169">
        <v>11</v>
      </c>
      <c r="AO42" s="169">
        <v>20</v>
      </c>
      <c r="AP42" s="169">
        <v>29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4</v>
      </c>
      <c r="AG43" s="169">
        <v>10</v>
      </c>
      <c r="AH43" s="169">
        <v>15</v>
      </c>
      <c r="AI43" s="169">
        <v>11</v>
      </c>
      <c r="AJ43" s="169">
        <v>8</v>
      </c>
      <c r="AK43" s="169">
        <v>9</v>
      </c>
      <c r="AL43" s="169">
        <v>8</v>
      </c>
      <c r="AM43" s="169">
        <v>8</v>
      </c>
      <c r="AN43" s="169">
        <v>10</v>
      </c>
      <c r="AO43" s="169">
        <v>3</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0</v>
      </c>
      <c r="AB44" s="170">
        <v>0</v>
      </c>
      <c r="AC44" s="170">
        <v>0</v>
      </c>
      <c r="AD44" s="170">
        <v>0</v>
      </c>
      <c r="AE44" s="170">
        <v>0</v>
      </c>
      <c r="AF44" s="170">
        <v>0</v>
      </c>
      <c r="AG44" s="170">
        <v>0</v>
      </c>
      <c r="AH44" s="170">
        <v>0</v>
      </c>
      <c r="AI44" s="170">
        <v>0</v>
      </c>
      <c r="AJ44" s="170">
        <v>0</v>
      </c>
      <c r="AK44" s="170">
        <v>0</v>
      </c>
      <c r="AL44" s="170">
        <v>0</v>
      </c>
      <c r="AM44" s="170">
        <v>0</v>
      </c>
      <c r="AN44" s="170">
        <v>0</v>
      </c>
      <c r="AO44" s="170">
        <v>0</v>
      </c>
      <c r="AP44" s="170">
        <v>0</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v>
      </c>
      <c r="AB45" s="170">
        <v>0</v>
      </c>
      <c r="AC45" s="170">
        <v>0</v>
      </c>
      <c r="AD45" s="170">
        <v>-1</v>
      </c>
      <c r="AE45" s="170">
        <v>-1</v>
      </c>
      <c r="AF45" s="170">
        <v>-15</v>
      </c>
      <c r="AG45" s="170">
        <v>-22</v>
      </c>
      <c r="AH45" s="170">
        <v>-29</v>
      </c>
      <c r="AI45" s="170">
        <v>-28</v>
      </c>
      <c r="AJ45" s="170">
        <v>-27</v>
      </c>
      <c r="AK45" s="170">
        <v>-25</v>
      </c>
      <c r="AL45" s="170">
        <v>-25</v>
      </c>
      <c r="AM45" s="170">
        <v>-25</v>
      </c>
      <c r="AN45" s="170">
        <v>-23</v>
      </c>
      <c r="AO45" s="170">
        <v>-24</v>
      </c>
      <c r="AP45" s="170">
        <v>-29</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76</v>
      </c>
      <c r="AA47" s="221">
        <v>1</v>
      </c>
      <c r="AB47" s="221">
        <v>0</v>
      </c>
      <c r="AC47" s="221">
        <v>10</v>
      </c>
      <c r="AD47" s="221">
        <v>10</v>
      </c>
      <c r="AE47" s="221">
        <v>36</v>
      </c>
      <c r="AF47" s="221">
        <v>56</v>
      </c>
      <c r="AG47" s="222">
        <v>113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0</v>
      </c>
      <c r="AC56" s="221">
        <v>0</v>
      </c>
      <c r="AD56" s="221">
        <v>0</v>
      </c>
      <c r="AE56" s="221">
        <v>0</v>
      </c>
      <c r="AF56" s="221">
        <v>0</v>
      </c>
      <c r="AG56" s="221">
        <v>1</v>
      </c>
      <c r="AH56" s="169">
        <v>1</v>
      </c>
      <c r="AI56" s="169">
        <v>0</v>
      </c>
      <c r="AJ56" s="169">
        <v>1</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5</v>
      </c>
      <c r="AE57" s="221">
        <v>6</v>
      </c>
      <c r="AF57" s="221">
        <v>7</v>
      </c>
      <c r="AG57" s="221">
        <v>9</v>
      </c>
      <c r="AH57" s="169">
        <v>9</v>
      </c>
      <c r="AI57" s="169">
        <v>7</v>
      </c>
      <c r="AJ57" s="169">
        <v>8</v>
      </c>
      <c r="AK57" s="169">
        <v>9</v>
      </c>
      <c r="AL57" s="169">
        <v>8</v>
      </c>
      <c r="AM57" s="169">
        <v>8</v>
      </c>
      <c r="AN57" s="169">
        <v>6</v>
      </c>
      <c r="AO57" s="169">
        <v>2</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10</v>
      </c>
      <c r="AB58" s="221">
        <v>10</v>
      </c>
      <c r="AC58" s="221">
        <v>13</v>
      </c>
      <c r="AD58" s="221">
        <v>12</v>
      </c>
      <c r="AE58" s="221">
        <v>9</v>
      </c>
      <c r="AF58" s="221">
        <v>11</v>
      </c>
      <c r="AG58" s="221">
        <v>7</v>
      </c>
      <c r="AH58" s="169">
        <v>8</v>
      </c>
      <c r="AI58" s="169">
        <v>11</v>
      </c>
      <c r="AJ58" s="169">
        <v>12</v>
      </c>
      <c r="AK58" s="169">
        <v>12</v>
      </c>
      <c r="AL58" s="169">
        <v>11</v>
      </c>
      <c r="AM58" s="169">
        <v>11</v>
      </c>
      <c r="AN58" s="169">
        <v>10</v>
      </c>
      <c r="AO58" s="169">
        <v>16</v>
      </c>
      <c r="AP58" s="169">
        <v>18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3</v>
      </c>
      <c r="AE59" s="221">
        <v>9</v>
      </c>
      <c r="AF59" s="221">
        <v>8</v>
      </c>
      <c r="AG59" s="221">
        <v>14</v>
      </c>
      <c r="AH59" s="169">
        <v>10</v>
      </c>
      <c r="AI59" s="169">
        <v>9</v>
      </c>
      <c r="AJ59" s="169">
        <v>10</v>
      </c>
      <c r="AK59" s="169">
        <v>7</v>
      </c>
      <c r="AL59" s="169">
        <v>2</v>
      </c>
      <c r="AM59" s="169">
        <v>5</v>
      </c>
      <c r="AN59" s="169">
        <v>6</v>
      </c>
      <c r="AO59" s="169">
        <v>2</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0</v>
      </c>
      <c r="AB60" s="222">
        <v>0</v>
      </c>
      <c r="AC60" s="222">
        <v>0</v>
      </c>
      <c r="AD60" s="222">
        <v>0</v>
      </c>
      <c r="AE60" s="222">
        <v>0</v>
      </c>
      <c r="AF60" s="222">
        <v>0</v>
      </c>
      <c r="AG60" s="222">
        <v>0</v>
      </c>
      <c r="AH60" s="170">
        <v>0</v>
      </c>
      <c r="AI60" s="170">
        <v>0</v>
      </c>
      <c r="AJ60" s="170">
        <v>0</v>
      </c>
      <c r="AK60" s="170">
        <v>0</v>
      </c>
      <c r="AL60" s="170">
        <v>0</v>
      </c>
      <c r="AM60" s="170">
        <v>0</v>
      </c>
      <c r="AN60" s="170">
        <v>0</v>
      </c>
      <c r="AO60" s="170">
        <v>0</v>
      </c>
      <c r="AP60" s="170">
        <v>0</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-10</v>
      </c>
      <c r="AB61" s="222">
        <v>-10</v>
      </c>
      <c r="AC61" s="222">
        <v>-13</v>
      </c>
      <c r="AD61" s="222">
        <v>-20</v>
      </c>
      <c r="AE61" s="222">
        <v>-24</v>
      </c>
      <c r="AF61" s="222">
        <v>-26</v>
      </c>
      <c r="AG61" s="222">
        <v>-30</v>
      </c>
      <c r="AH61" s="170">
        <v>-27</v>
      </c>
      <c r="AI61" s="170">
        <v>-27</v>
      </c>
      <c r="AJ61" s="170">
        <v>-30</v>
      </c>
      <c r="AK61" s="170">
        <v>-28</v>
      </c>
      <c r="AL61" s="170">
        <v>-21</v>
      </c>
      <c r="AM61" s="170">
        <v>-24</v>
      </c>
      <c r="AN61" s="170">
        <v>-22</v>
      </c>
      <c r="AO61" s="170">
        <v>-20</v>
      </c>
      <c r="AP61" s="170">
        <v>-18</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76</v>
      </c>
      <c r="AA63" s="221">
        <v>0</v>
      </c>
      <c r="AB63" s="221">
        <v>0</v>
      </c>
      <c r="AC63" s="221">
        <v>3</v>
      </c>
      <c r="AD63" s="221">
        <v>11</v>
      </c>
      <c r="AE63" s="221">
        <v>36</v>
      </c>
      <c r="AF63" s="221">
        <v>58</v>
      </c>
      <c r="AG63" s="222">
        <v>108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76</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0</v>
      </c>
      <c r="AB76" s="169">
        <v>0</v>
      </c>
      <c r="AC76" s="169">
        <v>0</v>
      </c>
      <c r="AD76" s="169">
        <v>1</v>
      </c>
      <c r="AE76" s="169">
        <v>1</v>
      </c>
      <c r="AF76" s="169">
        <v>1</v>
      </c>
      <c r="AG76" s="169">
        <v>1</v>
      </c>
      <c r="AH76" s="169">
        <v>1</v>
      </c>
      <c r="AI76" s="169">
        <v>1</v>
      </c>
      <c r="AJ76" s="169">
        <v>1</v>
      </c>
      <c r="AK76" s="169">
        <v>1</v>
      </c>
      <c r="AL76" s="169">
        <v>1</v>
      </c>
      <c r="AM76" s="169">
        <v>1</v>
      </c>
      <c r="AN76" s="169">
        <v>1</v>
      </c>
      <c r="AO76" s="169">
        <v>1</v>
      </c>
      <c r="AP76" s="169">
        <v>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0</v>
      </c>
      <c r="AB78" s="170">
        <v>0</v>
      </c>
      <c r="AC78" s="170">
        <v>0</v>
      </c>
      <c r="AD78" s="170">
        <v>0</v>
      </c>
      <c r="AE78" s="170">
        <v>0</v>
      </c>
      <c r="AF78" s="170">
        <v>0</v>
      </c>
      <c r="AG78" s="170">
        <v>0</v>
      </c>
      <c r="AH78" s="170">
        <v>0</v>
      </c>
      <c r="AI78" s="170">
        <v>0</v>
      </c>
      <c r="AJ78" s="170">
        <v>0</v>
      </c>
      <c r="AK78" s="170">
        <v>0</v>
      </c>
      <c r="AL78" s="170">
        <v>0</v>
      </c>
      <c r="AM78" s="170">
        <v>0</v>
      </c>
      <c r="AN78" s="170">
        <v>0</v>
      </c>
      <c r="AO78" s="170">
        <v>0</v>
      </c>
      <c r="AP78" s="170">
        <v>0</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0</v>
      </c>
      <c r="AB79" s="170">
        <v>0</v>
      </c>
      <c r="AC79" s="170">
        <v>0</v>
      </c>
      <c r="AD79" s="170">
        <v>-1</v>
      </c>
      <c r="AE79" s="170">
        <v>-1</v>
      </c>
      <c r="AF79" s="170">
        <v>-1</v>
      </c>
      <c r="AG79" s="170">
        <v>-1</v>
      </c>
      <c r="AH79" s="170">
        <v>-1</v>
      </c>
      <c r="AI79" s="170">
        <v>-1</v>
      </c>
      <c r="AJ79" s="170">
        <v>-1</v>
      </c>
      <c r="AK79" s="170">
        <v>-1</v>
      </c>
      <c r="AL79" s="170">
        <v>-1</v>
      </c>
      <c r="AM79" s="170">
        <v>-1</v>
      </c>
      <c r="AN79" s="170">
        <v>-1</v>
      </c>
      <c r="AO79" s="170">
        <v>-1</v>
      </c>
      <c r="AP79" s="170">
        <v>-1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v>
      </c>
      <c r="AB81" s="221">
        <v>0</v>
      </c>
      <c r="AC81" s="221">
        <v>10</v>
      </c>
      <c r="AD81" s="221">
        <v>10</v>
      </c>
      <c r="AE81" s="221">
        <v>36</v>
      </c>
      <c r="AF81" s="221">
        <v>56</v>
      </c>
      <c r="AG81" s="222">
        <v>113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0</v>
      </c>
      <c r="AB92" s="221">
        <v>0</v>
      </c>
      <c r="AC92" s="221">
        <v>0</v>
      </c>
      <c r="AD92" s="221">
        <v>0</v>
      </c>
      <c r="AE92" s="221">
        <v>0</v>
      </c>
      <c r="AF92" s="221">
        <v>0</v>
      </c>
      <c r="AG92" s="221">
        <v>0</v>
      </c>
      <c r="AH92" s="169">
        <v>0</v>
      </c>
      <c r="AI92" s="169">
        <v>0</v>
      </c>
      <c r="AJ92" s="169">
        <v>0</v>
      </c>
      <c r="AK92" s="169">
        <v>0</v>
      </c>
      <c r="AL92" s="169">
        <v>0</v>
      </c>
      <c r="AM92" s="169">
        <v>0</v>
      </c>
      <c r="AN92" s="169">
        <v>0</v>
      </c>
      <c r="AO92" s="169">
        <v>0</v>
      </c>
      <c r="AP92" s="169">
        <v>0</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0</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0</v>
      </c>
      <c r="AB94" s="222">
        <v>0</v>
      </c>
      <c r="AC94" s="222">
        <v>0</v>
      </c>
      <c r="AD94" s="222">
        <v>0</v>
      </c>
      <c r="AE94" s="222">
        <v>0</v>
      </c>
      <c r="AF94" s="222">
        <v>0</v>
      </c>
      <c r="AG94" s="222">
        <v>0</v>
      </c>
      <c r="AH94" s="170">
        <v>0</v>
      </c>
      <c r="AI94" s="170">
        <v>0</v>
      </c>
      <c r="AJ94" s="170">
        <v>0</v>
      </c>
      <c r="AK94" s="170">
        <v>0</v>
      </c>
      <c r="AL94" s="170">
        <v>0</v>
      </c>
      <c r="AM94" s="170">
        <v>0</v>
      </c>
      <c r="AN94" s="170">
        <v>0</v>
      </c>
      <c r="AO94" s="170">
        <v>0</v>
      </c>
      <c r="AP94" s="170">
        <v>0</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0</v>
      </c>
      <c r="AB95" s="222">
        <v>0</v>
      </c>
      <c r="AC95" s="222">
        <v>0</v>
      </c>
      <c r="AD95" s="222">
        <v>0</v>
      </c>
      <c r="AE95" s="222">
        <v>0</v>
      </c>
      <c r="AF95" s="222">
        <v>0</v>
      </c>
      <c r="AG95" s="222">
        <v>0</v>
      </c>
      <c r="AH95" s="170">
        <v>0</v>
      </c>
      <c r="AI95" s="170">
        <v>0</v>
      </c>
      <c r="AJ95" s="170">
        <v>0</v>
      </c>
      <c r="AK95" s="170">
        <v>0</v>
      </c>
      <c r="AL95" s="170">
        <v>0</v>
      </c>
      <c r="AM95" s="170">
        <v>0</v>
      </c>
      <c r="AN95" s="170">
        <v>0</v>
      </c>
      <c r="AO95" s="170">
        <v>0</v>
      </c>
      <c r="AP95" s="170">
        <v>0</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76</v>
      </c>
      <c r="AA97" s="221">
        <v>0</v>
      </c>
      <c r="AB97" s="221">
        <v>0</v>
      </c>
      <c r="AC97" s="221">
        <v>3</v>
      </c>
      <c r="AD97" s="221">
        <v>11</v>
      </c>
      <c r="AE97" s="221">
        <v>36</v>
      </c>
      <c r="AF97" s="221">
        <v>58</v>
      </c>
      <c r="AG97" s="222">
        <v>108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86</v>
      </c>
      <c r="D8" s="67"/>
      <c r="E8" s="67"/>
      <c r="F8" s="67"/>
      <c r="G8" s="67"/>
      <c r="H8" s="67"/>
      <c r="I8" s="255"/>
      <c r="J8" s="255"/>
      <c r="K8" s="255"/>
      <c r="L8" s="67"/>
      <c r="M8" s="67"/>
      <c r="N8" s="70" t="s">
        <v>27</v>
      </c>
      <c r="O8" s="69" t="s">
        <v>86</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28</v>
      </c>
      <c r="D12" s="82">
        <v>0</v>
      </c>
      <c r="E12" s="82">
        <v>28</v>
      </c>
      <c r="F12" s="84"/>
      <c r="G12" s="67"/>
      <c r="H12" s="67"/>
      <c r="I12" s="67"/>
      <c r="J12" s="67"/>
      <c r="K12" s="67"/>
      <c r="L12" s="67"/>
      <c r="M12" s="67"/>
      <c r="N12" s="213">
        <v>0</v>
      </c>
      <c r="O12" s="213">
        <v>28</v>
      </c>
      <c r="P12" s="213">
        <v>0</v>
      </c>
      <c r="Q12" s="83">
        <v>28</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86</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0</v>
      </c>
      <c r="AC40" s="169">
        <v>0</v>
      </c>
      <c r="AD40" s="169">
        <v>0</v>
      </c>
      <c r="AE40" s="169">
        <v>0</v>
      </c>
      <c r="AF40" s="169">
        <v>0</v>
      </c>
      <c r="AG40" s="169">
        <v>0</v>
      </c>
      <c r="AH40" s="169">
        <v>1</v>
      </c>
      <c r="AI40" s="169">
        <v>2</v>
      </c>
      <c r="AJ40" s="169">
        <v>1</v>
      </c>
      <c r="AK40" s="169">
        <v>1</v>
      </c>
      <c r="AL40" s="169">
        <v>1</v>
      </c>
      <c r="AM40" s="169">
        <v>1</v>
      </c>
      <c r="AN40" s="169">
        <v>1</v>
      </c>
      <c r="AO40" s="169">
        <v>3</v>
      </c>
      <c r="AP40" s="169">
        <v>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2</v>
      </c>
      <c r="AG41" s="169">
        <v>2</v>
      </c>
      <c r="AH41" s="169">
        <v>2</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24</v>
      </c>
      <c r="AB42" s="169">
        <v>23</v>
      </c>
      <c r="AC42" s="169">
        <v>24</v>
      </c>
      <c r="AD42" s="169">
        <v>25</v>
      </c>
      <c r="AE42" s="169">
        <v>25</v>
      </c>
      <c r="AF42" s="169">
        <v>25</v>
      </c>
      <c r="AG42" s="169">
        <v>25</v>
      </c>
      <c r="AH42" s="169">
        <v>25</v>
      </c>
      <c r="AI42" s="169">
        <v>25</v>
      </c>
      <c r="AJ42" s="169">
        <v>21</v>
      </c>
      <c r="AK42" s="169">
        <v>19</v>
      </c>
      <c r="AL42" s="169">
        <v>20</v>
      </c>
      <c r="AM42" s="169">
        <v>20</v>
      </c>
      <c r="AN42" s="169">
        <v>20</v>
      </c>
      <c r="AO42" s="169">
        <v>24</v>
      </c>
      <c r="AP42" s="169">
        <v>24</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0</v>
      </c>
      <c r="AI43" s="169">
        <v>1</v>
      </c>
      <c r="AJ43" s="169">
        <v>6</v>
      </c>
      <c r="AK43" s="169">
        <v>5</v>
      </c>
      <c r="AL43" s="169">
        <v>3</v>
      </c>
      <c r="AM43" s="169">
        <v>5</v>
      </c>
      <c r="AN43" s="169">
        <v>3</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28</v>
      </c>
      <c r="AB44" s="170">
        <v>28</v>
      </c>
      <c r="AC44" s="170">
        <v>28</v>
      </c>
      <c r="AD44" s="170">
        <v>28</v>
      </c>
      <c r="AE44" s="170">
        <v>28</v>
      </c>
      <c r="AF44" s="170">
        <v>28</v>
      </c>
      <c r="AG44" s="170">
        <v>28</v>
      </c>
      <c r="AH44" s="170">
        <v>28</v>
      </c>
      <c r="AI44" s="170">
        <v>28</v>
      </c>
      <c r="AJ44" s="170">
        <v>28</v>
      </c>
      <c r="AK44" s="170">
        <v>28</v>
      </c>
      <c r="AL44" s="170">
        <v>28</v>
      </c>
      <c r="AM44" s="170">
        <v>28</v>
      </c>
      <c r="AN44" s="170">
        <v>28</v>
      </c>
      <c r="AO44" s="170">
        <v>28</v>
      </c>
      <c r="AP44" s="170">
        <v>28</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4</v>
      </c>
      <c r="AB45" s="170">
        <v>5</v>
      </c>
      <c r="AC45" s="170">
        <v>4</v>
      </c>
      <c r="AD45" s="170">
        <v>1</v>
      </c>
      <c r="AE45" s="170">
        <v>1</v>
      </c>
      <c r="AF45" s="170">
        <v>1</v>
      </c>
      <c r="AG45" s="170">
        <v>1</v>
      </c>
      <c r="AH45" s="170">
        <v>1</v>
      </c>
      <c r="AI45" s="170">
        <v>2</v>
      </c>
      <c r="AJ45" s="170">
        <v>1</v>
      </c>
      <c r="AK45" s="170">
        <v>4</v>
      </c>
      <c r="AL45" s="170">
        <v>5</v>
      </c>
      <c r="AM45" s="170">
        <v>3</v>
      </c>
      <c r="AN45" s="170">
        <v>5</v>
      </c>
      <c r="AO45" s="170">
        <v>3</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86</v>
      </c>
      <c r="AA47" s="221">
        <v>0</v>
      </c>
      <c r="AB47" s="221">
        <v>0</v>
      </c>
      <c r="AC47" s="221">
        <v>7</v>
      </c>
      <c r="AD47" s="221">
        <v>2</v>
      </c>
      <c r="AE47" s="221">
        <v>35</v>
      </c>
      <c r="AF47" s="221">
        <v>15</v>
      </c>
      <c r="AG47" s="222">
        <v>59</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1</v>
      </c>
      <c r="AI56" s="169">
        <v>1</v>
      </c>
      <c r="AJ56" s="169">
        <v>1</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2</v>
      </c>
      <c r="AF57" s="221">
        <v>2</v>
      </c>
      <c r="AG57" s="221">
        <v>2</v>
      </c>
      <c r="AH57" s="169">
        <v>2</v>
      </c>
      <c r="AI57" s="169">
        <v>2</v>
      </c>
      <c r="AJ57" s="169">
        <v>3</v>
      </c>
      <c r="AK57" s="169">
        <v>3</v>
      </c>
      <c r="AL57" s="169">
        <v>3</v>
      </c>
      <c r="AM57" s="169">
        <v>3</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21</v>
      </c>
      <c r="AB58" s="221">
        <v>21</v>
      </c>
      <c r="AC58" s="221">
        <v>22</v>
      </c>
      <c r="AD58" s="221">
        <v>22</v>
      </c>
      <c r="AE58" s="221">
        <v>22</v>
      </c>
      <c r="AF58" s="221">
        <v>22</v>
      </c>
      <c r="AG58" s="221">
        <v>19</v>
      </c>
      <c r="AH58" s="169">
        <v>19</v>
      </c>
      <c r="AI58" s="169">
        <v>18</v>
      </c>
      <c r="AJ58" s="169">
        <v>18</v>
      </c>
      <c r="AK58" s="169">
        <v>17</v>
      </c>
      <c r="AL58" s="169">
        <v>18</v>
      </c>
      <c r="AM58" s="169">
        <v>18</v>
      </c>
      <c r="AN58" s="169">
        <v>17</v>
      </c>
      <c r="AO58" s="169">
        <v>20</v>
      </c>
      <c r="AP58" s="169">
        <v>21</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2</v>
      </c>
      <c r="AE59" s="221">
        <v>1</v>
      </c>
      <c r="AF59" s="221">
        <v>2</v>
      </c>
      <c r="AG59" s="221">
        <v>3</v>
      </c>
      <c r="AH59" s="169">
        <v>6</v>
      </c>
      <c r="AI59" s="169">
        <v>2</v>
      </c>
      <c r="AJ59" s="169">
        <v>6</v>
      </c>
      <c r="AK59" s="169">
        <v>3</v>
      </c>
      <c r="AL59" s="169">
        <v>4</v>
      </c>
      <c r="AM59" s="169">
        <v>5</v>
      </c>
      <c r="AN59" s="169">
        <v>3</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28</v>
      </c>
      <c r="AB60" s="222">
        <v>28</v>
      </c>
      <c r="AC60" s="222">
        <v>28</v>
      </c>
      <c r="AD60" s="222">
        <v>28</v>
      </c>
      <c r="AE60" s="222">
        <v>28</v>
      </c>
      <c r="AF60" s="222">
        <v>28</v>
      </c>
      <c r="AG60" s="222">
        <v>28</v>
      </c>
      <c r="AH60" s="170">
        <v>28</v>
      </c>
      <c r="AI60" s="170">
        <v>28</v>
      </c>
      <c r="AJ60" s="170">
        <v>28</v>
      </c>
      <c r="AK60" s="170">
        <v>28</v>
      </c>
      <c r="AL60" s="170">
        <v>28</v>
      </c>
      <c r="AM60" s="170">
        <v>28</v>
      </c>
      <c r="AN60" s="170">
        <v>28</v>
      </c>
      <c r="AO60" s="170">
        <v>28</v>
      </c>
      <c r="AP60" s="170">
        <v>28</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7</v>
      </c>
      <c r="AB61" s="222">
        <v>7</v>
      </c>
      <c r="AC61" s="222">
        <v>6</v>
      </c>
      <c r="AD61" s="222">
        <v>3</v>
      </c>
      <c r="AE61" s="222">
        <v>3</v>
      </c>
      <c r="AF61" s="222">
        <v>2</v>
      </c>
      <c r="AG61" s="222">
        <v>4</v>
      </c>
      <c r="AH61" s="170">
        <v>1</v>
      </c>
      <c r="AI61" s="170">
        <v>6</v>
      </c>
      <c r="AJ61" s="170">
        <v>1</v>
      </c>
      <c r="AK61" s="170">
        <v>5</v>
      </c>
      <c r="AL61" s="170">
        <v>3</v>
      </c>
      <c r="AM61" s="170">
        <v>2</v>
      </c>
      <c r="AN61" s="170">
        <v>6</v>
      </c>
      <c r="AO61" s="170">
        <v>8</v>
      </c>
      <c r="AP61" s="170">
        <v>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86</v>
      </c>
      <c r="AA63" s="221">
        <v>0</v>
      </c>
      <c r="AB63" s="221">
        <v>0</v>
      </c>
      <c r="AC63" s="221">
        <v>1</v>
      </c>
      <c r="AD63" s="221">
        <v>3</v>
      </c>
      <c r="AE63" s="221">
        <v>31</v>
      </c>
      <c r="AF63" s="221">
        <v>26</v>
      </c>
      <c r="AG63" s="222">
        <v>61</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86</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2</v>
      </c>
      <c r="AG75" s="169">
        <v>2</v>
      </c>
      <c r="AH75" s="169">
        <v>2</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24</v>
      </c>
      <c r="AB76" s="169">
        <v>23</v>
      </c>
      <c r="AC76" s="169">
        <v>24</v>
      </c>
      <c r="AD76" s="169">
        <v>25</v>
      </c>
      <c r="AE76" s="169">
        <v>25</v>
      </c>
      <c r="AF76" s="169">
        <v>25</v>
      </c>
      <c r="AG76" s="169">
        <v>25</v>
      </c>
      <c r="AH76" s="169">
        <v>25</v>
      </c>
      <c r="AI76" s="169">
        <v>25</v>
      </c>
      <c r="AJ76" s="169">
        <v>21</v>
      </c>
      <c r="AK76" s="169">
        <v>19</v>
      </c>
      <c r="AL76" s="169">
        <v>20</v>
      </c>
      <c r="AM76" s="169">
        <v>20</v>
      </c>
      <c r="AN76" s="169">
        <v>20</v>
      </c>
      <c r="AO76" s="169">
        <v>24</v>
      </c>
      <c r="AP76" s="169">
        <v>24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1</v>
      </c>
      <c r="AJ77" s="169">
        <v>6</v>
      </c>
      <c r="AK77" s="169">
        <v>5</v>
      </c>
      <c r="AL77" s="169">
        <v>3</v>
      </c>
      <c r="AM77" s="169">
        <v>5</v>
      </c>
      <c r="AN77" s="169">
        <v>3</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28</v>
      </c>
      <c r="AB78" s="170">
        <v>28</v>
      </c>
      <c r="AC78" s="170">
        <v>28</v>
      </c>
      <c r="AD78" s="170">
        <v>28</v>
      </c>
      <c r="AE78" s="170">
        <v>28</v>
      </c>
      <c r="AF78" s="170">
        <v>28</v>
      </c>
      <c r="AG78" s="170">
        <v>28</v>
      </c>
      <c r="AH78" s="170">
        <v>28</v>
      </c>
      <c r="AI78" s="170">
        <v>28</v>
      </c>
      <c r="AJ78" s="170">
        <v>28</v>
      </c>
      <c r="AK78" s="170">
        <v>28</v>
      </c>
      <c r="AL78" s="170">
        <v>28</v>
      </c>
      <c r="AM78" s="170">
        <v>28</v>
      </c>
      <c r="AN78" s="170">
        <v>28</v>
      </c>
      <c r="AO78" s="170">
        <v>28</v>
      </c>
      <c r="AP78" s="170">
        <v>28</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4</v>
      </c>
      <c r="AB79" s="170">
        <v>5</v>
      </c>
      <c r="AC79" s="170">
        <v>4</v>
      </c>
      <c r="AD79" s="170">
        <v>1</v>
      </c>
      <c r="AE79" s="170">
        <v>1</v>
      </c>
      <c r="AF79" s="170">
        <v>1</v>
      </c>
      <c r="AG79" s="170">
        <v>1</v>
      </c>
      <c r="AH79" s="170">
        <v>1</v>
      </c>
      <c r="AI79" s="170">
        <v>2</v>
      </c>
      <c r="AJ79" s="170">
        <v>1</v>
      </c>
      <c r="AK79" s="170">
        <v>4</v>
      </c>
      <c r="AL79" s="170">
        <v>5</v>
      </c>
      <c r="AM79" s="170">
        <v>3</v>
      </c>
      <c r="AN79" s="170">
        <v>5</v>
      </c>
      <c r="AO79" s="170">
        <v>3</v>
      </c>
      <c r="AP79" s="170">
        <v>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7</v>
      </c>
      <c r="AD81" s="221">
        <v>2</v>
      </c>
      <c r="AE81" s="221">
        <v>35</v>
      </c>
      <c r="AF81" s="221">
        <v>15</v>
      </c>
      <c r="AG81" s="222">
        <v>59</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2</v>
      </c>
      <c r="AF91" s="221">
        <v>2</v>
      </c>
      <c r="AG91" s="221">
        <v>2</v>
      </c>
      <c r="AH91" s="169">
        <v>2</v>
      </c>
      <c r="AI91" s="169">
        <v>2</v>
      </c>
      <c r="AJ91" s="169">
        <v>3</v>
      </c>
      <c r="AK91" s="169">
        <v>3</v>
      </c>
      <c r="AL91" s="169">
        <v>3</v>
      </c>
      <c r="AM91" s="169">
        <v>3</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21</v>
      </c>
      <c r="AB92" s="221">
        <v>21</v>
      </c>
      <c r="AC92" s="221">
        <v>22</v>
      </c>
      <c r="AD92" s="221">
        <v>22</v>
      </c>
      <c r="AE92" s="221">
        <v>22</v>
      </c>
      <c r="AF92" s="221">
        <v>22</v>
      </c>
      <c r="AG92" s="221">
        <v>19</v>
      </c>
      <c r="AH92" s="169">
        <v>19</v>
      </c>
      <c r="AI92" s="169">
        <v>18</v>
      </c>
      <c r="AJ92" s="169">
        <v>18</v>
      </c>
      <c r="AK92" s="169">
        <v>17</v>
      </c>
      <c r="AL92" s="169">
        <v>18</v>
      </c>
      <c r="AM92" s="169">
        <v>18</v>
      </c>
      <c r="AN92" s="169">
        <v>17</v>
      </c>
      <c r="AO92" s="169">
        <v>20</v>
      </c>
      <c r="AP92" s="169">
        <v>21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2</v>
      </c>
      <c r="AE93" s="221">
        <v>1</v>
      </c>
      <c r="AF93" s="221">
        <v>2</v>
      </c>
      <c r="AG93" s="221">
        <v>3</v>
      </c>
      <c r="AH93" s="169">
        <v>6</v>
      </c>
      <c r="AI93" s="169">
        <v>2</v>
      </c>
      <c r="AJ93" s="169">
        <v>6</v>
      </c>
      <c r="AK93" s="169">
        <v>3</v>
      </c>
      <c r="AL93" s="169">
        <v>4</v>
      </c>
      <c r="AM93" s="169">
        <v>5</v>
      </c>
      <c r="AN93" s="169">
        <v>3</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28</v>
      </c>
      <c r="AB94" s="222">
        <v>28</v>
      </c>
      <c r="AC94" s="222">
        <v>28</v>
      </c>
      <c r="AD94" s="222">
        <v>28</v>
      </c>
      <c r="AE94" s="222">
        <v>28</v>
      </c>
      <c r="AF94" s="222">
        <v>28</v>
      </c>
      <c r="AG94" s="222">
        <v>28</v>
      </c>
      <c r="AH94" s="170">
        <v>28</v>
      </c>
      <c r="AI94" s="170">
        <v>28</v>
      </c>
      <c r="AJ94" s="170">
        <v>28</v>
      </c>
      <c r="AK94" s="170">
        <v>28</v>
      </c>
      <c r="AL94" s="170">
        <v>28</v>
      </c>
      <c r="AM94" s="170">
        <v>28</v>
      </c>
      <c r="AN94" s="170">
        <v>28</v>
      </c>
      <c r="AO94" s="170">
        <v>28</v>
      </c>
      <c r="AP94" s="170">
        <v>28</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7</v>
      </c>
      <c r="AB95" s="222">
        <v>7</v>
      </c>
      <c r="AC95" s="222">
        <v>6</v>
      </c>
      <c r="AD95" s="222">
        <v>3</v>
      </c>
      <c r="AE95" s="222">
        <v>3</v>
      </c>
      <c r="AF95" s="222">
        <v>2</v>
      </c>
      <c r="AG95" s="222">
        <v>4</v>
      </c>
      <c r="AH95" s="170">
        <v>1</v>
      </c>
      <c r="AI95" s="170">
        <v>6</v>
      </c>
      <c r="AJ95" s="170">
        <v>1</v>
      </c>
      <c r="AK95" s="170">
        <v>5</v>
      </c>
      <c r="AL95" s="170">
        <v>3</v>
      </c>
      <c r="AM95" s="170">
        <v>2</v>
      </c>
      <c r="AN95" s="170">
        <v>6</v>
      </c>
      <c r="AO95" s="170">
        <v>8</v>
      </c>
      <c r="AP95" s="170">
        <v>7</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86</v>
      </c>
      <c r="AA97" s="221">
        <v>0</v>
      </c>
      <c r="AB97" s="221">
        <v>0</v>
      </c>
      <c r="AC97" s="221">
        <v>1</v>
      </c>
      <c r="AD97" s="221">
        <v>3</v>
      </c>
      <c r="AE97" s="221">
        <v>31</v>
      </c>
      <c r="AF97" s="221">
        <v>26</v>
      </c>
      <c r="AG97" s="222">
        <v>61</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63</v>
      </c>
      <c r="D8" s="67"/>
      <c r="E8" s="67"/>
      <c r="F8" s="67"/>
      <c r="G8" s="67"/>
      <c r="H8" s="67"/>
      <c r="I8" s="255"/>
      <c r="J8" s="255"/>
      <c r="K8" s="255"/>
      <c r="L8" s="67"/>
      <c r="M8" s="67"/>
      <c r="N8" s="70" t="s">
        <v>27</v>
      </c>
      <c r="O8" s="69" t="s">
        <v>63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3</v>
      </c>
      <c r="C12" s="82">
        <v>106</v>
      </c>
      <c r="D12" s="82">
        <v>0</v>
      </c>
      <c r="E12" s="82">
        <v>109</v>
      </c>
      <c r="F12" s="84"/>
      <c r="G12" s="67"/>
      <c r="H12" s="67"/>
      <c r="I12" s="67"/>
      <c r="J12" s="67"/>
      <c r="K12" s="67"/>
      <c r="L12" s="67"/>
      <c r="M12" s="67"/>
      <c r="N12" s="213">
        <v>3</v>
      </c>
      <c r="O12" s="213">
        <v>106</v>
      </c>
      <c r="P12" s="213">
        <v>0</v>
      </c>
      <c r="Q12" s="83">
        <v>109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4</v>
      </c>
      <c r="AE38" s="169">
        <v>11</v>
      </c>
      <c r="AF38" s="169">
        <v>11</v>
      </c>
      <c r="AG38" s="169">
        <v>11</v>
      </c>
      <c r="AH38" s="169">
        <v>11</v>
      </c>
      <c r="AI38" s="169">
        <v>11</v>
      </c>
      <c r="AJ38" s="169">
        <v>11</v>
      </c>
      <c r="AK38" s="169">
        <v>9</v>
      </c>
      <c r="AL38" s="169">
        <v>5</v>
      </c>
      <c r="AM38" s="169">
        <v>4</v>
      </c>
      <c r="AN38" s="169">
        <v>3</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2</v>
      </c>
      <c r="AC40" s="169">
        <v>2</v>
      </c>
      <c r="AD40" s="169">
        <v>2</v>
      </c>
      <c r="AE40" s="169">
        <v>3</v>
      </c>
      <c r="AF40" s="169">
        <v>3</v>
      </c>
      <c r="AG40" s="169">
        <v>3</v>
      </c>
      <c r="AH40" s="169">
        <v>4</v>
      </c>
      <c r="AI40" s="169">
        <v>4</v>
      </c>
      <c r="AJ40" s="169">
        <v>4</v>
      </c>
      <c r="AK40" s="169">
        <v>3</v>
      </c>
      <c r="AL40" s="169">
        <v>5</v>
      </c>
      <c r="AM40" s="169">
        <v>5</v>
      </c>
      <c r="AN40" s="169">
        <v>5</v>
      </c>
      <c r="AO40" s="169">
        <v>7</v>
      </c>
      <c r="AP40" s="169">
        <v>7</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1</v>
      </c>
      <c r="AF41" s="169">
        <v>3</v>
      </c>
      <c r="AG41" s="169">
        <v>10</v>
      </c>
      <c r="AH41" s="169">
        <v>10</v>
      </c>
      <c r="AI41" s="169">
        <v>13</v>
      </c>
      <c r="AJ41" s="169">
        <v>12</v>
      </c>
      <c r="AK41" s="169">
        <v>12</v>
      </c>
      <c r="AL41" s="169">
        <v>6</v>
      </c>
      <c r="AM41" s="169">
        <v>7</v>
      </c>
      <c r="AN41" s="169">
        <v>6</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92</v>
      </c>
      <c r="AB42" s="169">
        <v>92</v>
      </c>
      <c r="AC42" s="169">
        <v>85</v>
      </c>
      <c r="AD42" s="169">
        <v>79</v>
      </c>
      <c r="AE42" s="169">
        <v>71</v>
      </c>
      <c r="AF42" s="169">
        <v>71</v>
      </c>
      <c r="AG42" s="169">
        <v>68</v>
      </c>
      <c r="AH42" s="169">
        <v>67</v>
      </c>
      <c r="AI42" s="169">
        <v>66</v>
      </c>
      <c r="AJ42" s="169">
        <v>66</v>
      </c>
      <c r="AK42" s="169">
        <v>63</v>
      </c>
      <c r="AL42" s="169">
        <v>71</v>
      </c>
      <c r="AM42" s="169">
        <v>73</v>
      </c>
      <c r="AN42" s="169">
        <v>74</v>
      </c>
      <c r="AO42" s="169">
        <v>73</v>
      </c>
      <c r="AP42" s="169">
        <v>73</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4</v>
      </c>
      <c r="AF43" s="169">
        <v>4</v>
      </c>
      <c r="AG43" s="169">
        <v>2</v>
      </c>
      <c r="AH43" s="169">
        <v>8</v>
      </c>
      <c r="AI43" s="169">
        <v>6</v>
      </c>
      <c r="AJ43" s="169">
        <v>5</v>
      </c>
      <c r="AK43" s="169">
        <v>12</v>
      </c>
      <c r="AL43" s="169">
        <v>5</v>
      </c>
      <c r="AM43" s="169">
        <v>4</v>
      </c>
      <c r="AN43" s="169">
        <v>3</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109</v>
      </c>
      <c r="AB44" s="170">
        <v>109</v>
      </c>
      <c r="AC44" s="170">
        <v>109</v>
      </c>
      <c r="AD44" s="170">
        <v>109</v>
      </c>
      <c r="AE44" s="170">
        <v>109</v>
      </c>
      <c r="AF44" s="170">
        <v>109</v>
      </c>
      <c r="AG44" s="170">
        <v>109</v>
      </c>
      <c r="AH44" s="170">
        <v>109</v>
      </c>
      <c r="AI44" s="170">
        <v>109</v>
      </c>
      <c r="AJ44" s="170">
        <v>109</v>
      </c>
      <c r="AK44" s="170">
        <v>109</v>
      </c>
      <c r="AL44" s="170">
        <v>109</v>
      </c>
      <c r="AM44" s="170">
        <v>109</v>
      </c>
      <c r="AN44" s="170">
        <v>109</v>
      </c>
      <c r="AO44" s="170">
        <v>109</v>
      </c>
      <c r="AP44" s="170">
        <v>109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17</v>
      </c>
      <c r="AB45" s="170">
        <v>17</v>
      </c>
      <c r="AC45" s="170">
        <v>24</v>
      </c>
      <c r="AD45" s="170">
        <v>25</v>
      </c>
      <c r="AE45" s="170">
        <v>22</v>
      </c>
      <c r="AF45" s="170">
        <v>20</v>
      </c>
      <c r="AG45" s="170">
        <v>18</v>
      </c>
      <c r="AH45" s="170">
        <v>13</v>
      </c>
      <c r="AI45" s="170">
        <v>13</v>
      </c>
      <c r="AJ45" s="170">
        <v>15</v>
      </c>
      <c r="AK45" s="170">
        <v>13</v>
      </c>
      <c r="AL45" s="170">
        <v>22</v>
      </c>
      <c r="AM45" s="170">
        <v>21</v>
      </c>
      <c r="AN45" s="170">
        <v>23</v>
      </c>
      <c r="AO45" s="170">
        <v>35</v>
      </c>
      <c r="AP45" s="170">
        <v>36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63</v>
      </c>
      <c r="AA47" s="221">
        <v>11</v>
      </c>
      <c r="AB47" s="221">
        <v>0</v>
      </c>
      <c r="AC47" s="221">
        <v>10</v>
      </c>
      <c r="AD47" s="221">
        <v>13</v>
      </c>
      <c r="AE47" s="221">
        <v>136</v>
      </c>
      <c r="AF47" s="221">
        <v>23</v>
      </c>
      <c r="AG47" s="222">
        <v>193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3</v>
      </c>
      <c r="AC56" s="221">
        <v>3</v>
      </c>
      <c r="AD56" s="221">
        <v>3</v>
      </c>
      <c r="AE56" s="221">
        <v>3</v>
      </c>
      <c r="AF56" s="221">
        <v>5</v>
      </c>
      <c r="AG56" s="221">
        <v>1</v>
      </c>
      <c r="AH56" s="169">
        <v>2</v>
      </c>
      <c r="AI56" s="169">
        <v>2</v>
      </c>
      <c r="AJ56" s="169">
        <v>2</v>
      </c>
      <c r="AK56" s="169">
        <v>1</v>
      </c>
      <c r="AL56" s="169">
        <v>2</v>
      </c>
      <c r="AM56" s="169">
        <v>3</v>
      </c>
      <c r="AN56" s="169">
        <v>4</v>
      </c>
      <c r="AO56" s="169">
        <v>3</v>
      </c>
      <c r="AP56" s="169">
        <v>3</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1</v>
      </c>
      <c r="AF57" s="221">
        <v>1</v>
      </c>
      <c r="AG57" s="221">
        <v>2</v>
      </c>
      <c r="AH57" s="169">
        <v>3</v>
      </c>
      <c r="AI57" s="169">
        <v>3</v>
      </c>
      <c r="AJ57" s="169">
        <v>4</v>
      </c>
      <c r="AK57" s="169">
        <v>3</v>
      </c>
      <c r="AL57" s="169">
        <v>2</v>
      </c>
      <c r="AM57" s="169">
        <v>2</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95</v>
      </c>
      <c r="AB58" s="221">
        <v>89</v>
      </c>
      <c r="AC58" s="221">
        <v>89</v>
      </c>
      <c r="AD58" s="221">
        <v>89</v>
      </c>
      <c r="AE58" s="221">
        <v>77</v>
      </c>
      <c r="AF58" s="221">
        <v>70</v>
      </c>
      <c r="AG58" s="221">
        <v>69</v>
      </c>
      <c r="AH58" s="169">
        <v>72</v>
      </c>
      <c r="AI58" s="169">
        <v>72</v>
      </c>
      <c r="AJ58" s="169">
        <v>74</v>
      </c>
      <c r="AK58" s="169">
        <v>81</v>
      </c>
      <c r="AL58" s="169">
        <v>84</v>
      </c>
      <c r="AM58" s="169">
        <v>85</v>
      </c>
      <c r="AN58" s="169">
        <v>84</v>
      </c>
      <c r="AO58" s="169">
        <v>92</v>
      </c>
      <c r="AP58" s="169">
        <v>92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3</v>
      </c>
      <c r="AF59" s="221">
        <v>7</v>
      </c>
      <c r="AG59" s="221">
        <v>7</v>
      </c>
      <c r="AH59" s="169">
        <v>10</v>
      </c>
      <c r="AI59" s="169">
        <v>13</v>
      </c>
      <c r="AJ59" s="169">
        <v>10</v>
      </c>
      <c r="AK59" s="169">
        <v>6</v>
      </c>
      <c r="AL59" s="169">
        <v>2</v>
      </c>
      <c r="AM59" s="169">
        <v>1</v>
      </c>
      <c r="AN59" s="169">
        <v>2</v>
      </c>
      <c r="AO59" s="169">
        <v>2</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109</v>
      </c>
      <c r="AB60" s="222">
        <v>109</v>
      </c>
      <c r="AC60" s="222">
        <v>109</v>
      </c>
      <c r="AD60" s="222">
        <v>109</v>
      </c>
      <c r="AE60" s="222">
        <v>109</v>
      </c>
      <c r="AF60" s="222">
        <v>109</v>
      </c>
      <c r="AG60" s="222">
        <v>109</v>
      </c>
      <c r="AH60" s="170">
        <v>109</v>
      </c>
      <c r="AI60" s="170">
        <v>109</v>
      </c>
      <c r="AJ60" s="170">
        <v>109</v>
      </c>
      <c r="AK60" s="170">
        <v>109</v>
      </c>
      <c r="AL60" s="170">
        <v>109</v>
      </c>
      <c r="AM60" s="170">
        <v>109</v>
      </c>
      <c r="AN60" s="170">
        <v>109</v>
      </c>
      <c r="AO60" s="170">
        <v>109</v>
      </c>
      <c r="AP60" s="170">
        <v>109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14</v>
      </c>
      <c r="AB61" s="222">
        <v>20</v>
      </c>
      <c r="AC61" s="222">
        <v>20</v>
      </c>
      <c r="AD61" s="222">
        <v>19</v>
      </c>
      <c r="AE61" s="222">
        <v>28</v>
      </c>
      <c r="AF61" s="222">
        <v>31</v>
      </c>
      <c r="AG61" s="222">
        <v>31</v>
      </c>
      <c r="AH61" s="170">
        <v>24</v>
      </c>
      <c r="AI61" s="170">
        <v>21</v>
      </c>
      <c r="AJ61" s="170">
        <v>21</v>
      </c>
      <c r="AK61" s="170">
        <v>19</v>
      </c>
      <c r="AL61" s="170">
        <v>21</v>
      </c>
      <c r="AM61" s="170">
        <v>21</v>
      </c>
      <c r="AN61" s="170">
        <v>21</v>
      </c>
      <c r="AO61" s="170">
        <v>15</v>
      </c>
      <c r="AP61" s="170">
        <v>17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63</v>
      </c>
      <c r="AA63" s="221">
        <v>0</v>
      </c>
      <c r="AB63" s="221">
        <v>0</v>
      </c>
      <c r="AC63" s="221">
        <v>16</v>
      </c>
      <c r="AD63" s="221">
        <v>4</v>
      </c>
      <c r="AE63" s="221">
        <v>200</v>
      </c>
      <c r="AF63" s="221">
        <v>32</v>
      </c>
      <c r="AG63" s="222">
        <v>252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4</v>
      </c>
      <c r="AE72" s="169">
        <v>11</v>
      </c>
      <c r="AF72" s="169">
        <v>11</v>
      </c>
      <c r="AG72" s="169">
        <v>11</v>
      </c>
      <c r="AH72" s="169">
        <v>11</v>
      </c>
      <c r="AI72" s="169">
        <v>11</v>
      </c>
      <c r="AJ72" s="169">
        <v>11</v>
      </c>
      <c r="AK72" s="169">
        <v>9</v>
      </c>
      <c r="AL72" s="169">
        <v>5</v>
      </c>
      <c r="AM72" s="169">
        <v>4</v>
      </c>
      <c r="AN72" s="169">
        <v>3</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1</v>
      </c>
      <c r="AF75" s="169">
        <v>3</v>
      </c>
      <c r="AG75" s="169">
        <v>10</v>
      </c>
      <c r="AH75" s="169">
        <v>10</v>
      </c>
      <c r="AI75" s="169">
        <v>13</v>
      </c>
      <c r="AJ75" s="169">
        <v>12</v>
      </c>
      <c r="AK75" s="169">
        <v>12</v>
      </c>
      <c r="AL75" s="169">
        <v>6</v>
      </c>
      <c r="AM75" s="169">
        <v>7</v>
      </c>
      <c r="AN75" s="169">
        <v>6</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92</v>
      </c>
      <c r="AB76" s="169">
        <v>92</v>
      </c>
      <c r="AC76" s="169">
        <v>85</v>
      </c>
      <c r="AD76" s="169">
        <v>79</v>
      </c>
      <c r="AE76" s="169">
        <v>71</v>
      </c>
      <c r="AF76" s="169">
        <v>71</v>
      </c>
      <c r="AG76" s="169">
        <v>68</v>
      </c>
      <c r="AH76" s="169">
        <v>67</v>
      </c>
      <c r="AI76" s="169">
        <v>66</v>
      </c>
      <c r="AJ76" s="169">
        <v>66</v>
      </c>
      <c r="AK76" s="169">
        <v>63</v>
      </c>
      <c r="AL76" s="169">
        <v>71</v>
      </c>
      <c r="AM76" s="169">
        <v>73</v>
      </c>
      <c r="AN76" s="169">
        <v>74</v>
      </c>
      <c r="AO76" s="169">
        <v>73</v>
      </c>
      <c r="AP76" s="169">
        <v>73</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4</v>
      </c>
      <c r="AF77" s="169">
        <v>4</v>
      </c>
      <c r="AG77" s="169">
        <v>2</v>
      </c>
      <c r="AH77" s="169">
        <v>8</v>
      </c>
      <c r="AI77" s="169">
        <v>6</v>
      </c>
      <c r="AJ77" s="169">
        <v>5</v>
      </c>
      <c r="AK77" s="169">
        <v>12</v>
      </c>
      <c r="AL77" s="169">
        <v>5</v>
      </c>
      <c r="AM77" s="169">
        <v>4</v>
      </c>
      <c r="AN77" s="169">
        <v>3</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109</v>
      </c>
      <c r="AB78" s="170">
        <v>109</v>
      </c>
      <c r="AC78" s="170">
        <v>109</v>
      </c>
      <c r="AD78" s="170">
        <v>109</v>
      </c>
      <c r="AE78" s="170">
        <v>109</v>
      </c>
      <c r="AF78" s="170">
        <v>109</v>
      </c>
      <c r="AG78" s="170">
        <v>109</v>
      </c>
      <c r="AH78" s="170">
        <v>109</v>
      </c>
      <c r="AI78" s="170">
        <v>109</v>
      </c>
      <c r="AJ78" s="170">
        <v>109</v>
      </c>
      <c r="AK78" s="170">
        <v>109</v>
      </c>
      <c r="AL78" s="170">
        <v>109</v>
      </c>
      <c r="AM78" s="170">
        <v>109</v>
      </c>
      <c r="AN78" s="170">
        <v>109</v>
      </c>
      <c r="AO78" s="170">
        <v>109</v>
      </c>
      <c r="AP78" s="170">
        <v>109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17</v>
      </c>
      <c r="AB79" s="170">
        <v>17</v>
      </c>
      <c r="AC79" s="170">
        <v>24</v>
      </c>
      <c r="AD79" s="170">
        <v>25</v>
      </c>
      <c r="AE79" s="170">
        <v>22</v>
      </c>
      <c r="AF79" s="170">
        <v>20</v>
      </c>
      <c r="AG79" s="170">
        <v>18</v>
      </c>
      <c r="AH79" s="170">
        <v>13</v>
      </c>
      <c r="AI79" s="170">
        <v>13</v>
      </c>
      <c r="AJ79" s="170">
        <v>15</v>
      </c>
      <c r="AK79" s="170">
        <v>13</v>
      </c>
      <c r="AL79" s="170">
        <v>22</v>
      </c>
      <c r="AM79" s="170">
        <v>21</v>
      </c>
      <c r="AN79" s="170">
        <v>23</v>
      </c>
      <c r="AO79" s="170">
        <v>35</v>
      </c>
      <c r="AP79" s="170">
        <v>36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11</v>
      </c>
      <c r="AB81" s="221">
        <v>0</v>
      </c>
      <c r="AC81" s="221">
        <v>10</v>
      </c>
      <c r="AD81" s="221">
        <v>13</v>
      </c>
      <c r="AE81" s="221">
        <v>136</v>
      </c>
      <c r="AF81" s="221">
        <v>23</v>
      </c>
      <c r="AG81" s="222">
        <v>193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1</v>
      </c>
      <c r="AF91" s="221">
        <v>1</v>
      </c>
      <c r="AG91" s="221">
        <v>2</v>
      </c>
      <c r="AH91" s="169">
        <v>3</v>
      </c>
      <c r="AI91" s="169">
        <v>3</v>
      </c>
      <c r="AJ91" s="169">
        <v>4</v>
      </c>
      <c r="AK91" s="169">
        <v>3</v>
      </c>
      <c r="AL91" s="169">
        <v>2</v>
      </c>
      <c r="AM91" s="169">
        <v>2</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95</v>
      </c>
      <c r="AB92" s="221">
        <v>89</v>
      </c>
      <c r="AC92" s="221">
        <v>89</v>
      </c>
      <c r="AD92" s="221">
        <v>89</v>
      </c>
      <c r="AE92" s="221">
        <v>77</v>
      </c>
      <c r="AF92" s="221">
        <v>70</v>
      </c>
      <c r="AG92" s="221">
        <v>69</v>
      </c>
      <c r="AH92" s="169">
        <v>72</v>
      </c>
      <c r="AI92" s="169">
        <v>72</v>
      </c>
      <c r="AJ92" s="169">
        <v>74</v>
      </c>
      <c r="AK92" s="169">
        <v>81</v>
      </c>
      <c r="AL92" s="169">
        <v>84</v>
      </c>
      <c r="AM92" s="169">
        <v>85</v>
      </c>
      <c r="AN92" s="169">
        <v>84</v>
      </c>
      <c r="AO92" s="169">
        <v>92</v>
      </c>
      <c r="AP92" s="169">
        <v>92</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3</v>
      </c>
      <c r="AF93" s="221">
        <v>7</v>
      </c>
      <c r="AG93" s="221">
        <v>7</v>
      </c>
      <c r="AH93" s="169">
        <v>10</v>
      </c>
      <c r="AI93" s="169">
        <v>13</v>
      </c>
      <c r="AJ93" s="169">
        <v>10</v>
      </c>
      <c r="AK93" s="169">
        <v>6</v>
      </c>
      <c r="AL93" s="169">
        <v>2</v>
      </c>
      <c r="AM93" s="169">
        <v>1</v>
      </c>
      <c r="AN93" s="169">
        <v>2</v>
      </c>
      <c r="AO93" s="169">
        <v>2</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109</v>
      </c>
      <c r="AB94" s="222">
        <v>109</v>
      </c>
      <c r="AC94" s="222">
        <v>109</v>
      </c>
      <c r="AD94" s="222">
        <v>109</v>
      </c>
      <c r="AE94" s="222">
        <v>109</v>
      </c>
      <c r="AF94" s="222">
        <v>109</v>
      </c>
      <c r="AG94" s="222">
        <v>109</v>
      </c>
      <c r="AH94" s="170">
        <v>109</v>
      </c>
      <c r="AI94" s="170">
        <v>109</v>
      </c>
      <c r="AJ94" s="170">
        <v>109</v>
      </c>
      <c r="AK94" s="170">
        <v>109</v>
      </c>
      <c r="AL94" s="170">
        <v>109</v>
      </c>
      <c r="AM94" s="170">
        <v>109</v>
      </c>
      <c r="AN94" s="170">
        <v>109</v>
      </c>
      <c r="AO94" s="170">
        <v>109</v>
      </c>
      <c r="AP94" s="170">
        <v>109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14</v>
      </c>
      <c r="AB95" s="222">
        <v>20</v>
      </c>
      <c r="AC95" s="222">
        <v>20</v>
      </c>
      <c r="AD95" s="222">
        <v>19</v>
      </c>
      <c r="AE95" s="222">
        <v>28</v>
      </c>
      <c r="AF95" s="222">
        <v>31</v>
      </c>
      <c r="AG95" s="222">
        <v>31</v>
      </c>
      <c r="AH95" s="170">
        <v>24</v>
      </c>
      <c r="AI95" s="170">
        <v>21</v>
      </c>
      <c r="AJ95" s="170">
        <v>21</v>
      </c>
      <c r="AK95" s="170">
        <v>19</v>
      </c>
      <c r="AL95" s="170">
        <v>21</v>
      </c>
      <c r="AM95" s="170">
        <v>21</v>
      </c>
      <c r="AN95" s="170">
        <v>21</v>
      </c>
      <c r="AO95" s="170">
        <v>15</v>
      </c>
      <c r="AP95" s="170">
        <v>17</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63</v>
      </c>
      <c r="AA97" s="221">
        <v>0</v>
      </c>
      <c r="AB97" s="221">
        <v>0</v>
      </c>
      <c r="AC97" s="221">
        <v>16</v>
      </c>
      <c r="AD97" s="221">
        <v>4</v>
      </c>
      <c r="AE97" s="221">
        <v>200</v>
      </c>
      <c r="AF97" s="221">
        <v>32</v>
      </c>
      <c r="AG97" s="222">
        <v>252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ol min="2" max="2" width="11.5703125" style="20" customWidth="1"/>
    <col min="3" max="3" width="9.85546875" style="20" customWidth="1"/>
    <col min="4" max="4" width="10.28515625" style="20" customWidth="1"/>
    <col min="5" max="5" width="11" style="20" customWidth="1"/>
    <col min="6" max="11" width="9.7109375" style="20"/>
    <col min="12" max="12" width="19.85546875" style="20" customWidth="1"/>
    <col min="13" max="13" width="9.7109375" style="20"/>
    <col min="14" max="14" width="10.85546875" style="20" customWidth="1"/>
    <col min="15" max="15" width="9.7109375" style="20"/>
    <col min="16" max="17" width="10.5703125" style="20" customWidth="1"/>
    <col min="18" max="23" width="9.7109375" style="20"/>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59"/>
      <c r="Z2" s="30"/>
      <c r="AA2" s="29"/>
      <c r="AB2" s="29"/>
      <c r="AC2" s="29"/>
      <c r="AD2" s="29"/>
      <c r="AE2" s="29"/>
      <c r="AF2" s="29"/>
      <c r="AG2" s="29"/>
      <c r="AH2" s="29"/>
      <c r="AI2" s="27"/>
      <c r="AJ2" s="27"/>
      <c r="AK2" s="27"/>
      <c r="AL2" s="27"/>
      <c r="AM2" s="27"/>
      <c r="AN2" s="27"/>
      <c r="AO2" s="27"/>
      <c r="AP2" s="27"/>
      <c r="AQ2" s="28"/>
      <c r="AR2" s="28"/>
      <c r="AS2" s="28"/>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236"/>
      <c r="Z3" s="30"/>
      <c r="AA3" s="31"/>
      <c r="AB3" s="31"/>
      <c r="AC3" s="31"/>
      <c r="AD3" s="31"/>
      <c r="AE3" s="31"/>
      <c r="AF3" s="31"/>
      <c r="AG3" s="31"/>
      <c r="AH3" s="31"/>
      <c r="AI3" s="27"/>
      <c r="AJ3" s="27"/>
      <c r="AK3" s="27"/>
      <c r="AL3" s="27"/>
      <c r="AM3" s="27"/>
      <c r="AN3" s="27"/>
      <c r="AO3" s="27"/>
      <c r="AP3" s="27"/>
      <c r="AQ3" s="28"/>
      <c r="AR3" s="28"/>
      <c r="AS3" s="28"/>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34"/>
      <c r="BB4" s="34"/>
      <c r="BC4" s="34"/>
      <c r="BD4" s="34"/>
      <c r="BE4" s="34"/>
      <c r="BF4" s="34"/>
      <c r="BG4" s="34"/>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29"/>
      <c r="BB5" s="29"/>
      <c r="BC5" s="29"/>
      <c r="BD5" s="29"/>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31"/>
      <c r="BB6" s="31"/>
      <c r="BC6" s="31"/>
      <c r="BD6" s="31"/>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237"/>
      <c r="B7" s="237"/>
      <c r="C7" s="237"/>
      <c r="D7" s="237"/>
      <c r="E7" s="237"/>
      <c r="F7" s="237"/>
      <c r="G7" s="237"/>
      <c r="H7" s="237"/>
      <c r="I7" s="237"/>
      <c r="J7" s="237"/>
      <c r="K7" s="237"/>
      <c r="L7" s="237"/>
      <c r="M7" s="237"/>
      <c r="N7" s="237"/>
      <c r="O7" s="237"/>
      <c r="P7" s="237"/>
      <c r="Q7" s="237"/>
      <c r="R7" s="237"/>
      <c r="S7" s="237"/>
      <c r="T7" s="237"/>
      <c r="U7" s="237"/>
      <c r="V7" s="237"/>
      <c r="W7" s="237"/>
      <c r="X7" s="23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row>
    <row r="8" spans="1:97" ht="18.75" x14ac:dyDescent="0.3">
      <c r="A8" s="237"/>
      <c r="B8" s="68" t="s">
        <v>27</v>
      </c>
      <c r="C8" s="69" t="s">
        <v>49</v>
      </c>
      <c r="D8" s="237"/>
      <c r="E8" s="237"/>
      <c r="F8" s="237"/>
      <c r="G8" s="237"/>
      <c r="H8" s="237"/>
      <c r="I8" s="257"/>
      <c r="J8" s="257"/>
      <c r="K8" s="257"/>
      <c r="L8" s="237"/>
      <c r="M8" s="237"/>
      <c r="N8" s="70" t="s">
        <v>27</v>
      </c>
      <c r="O8" s="69" t="s">
        <v>49</v>
      </c>
      <c r="P8" s="237"/>
      <c r="Q8" s="237"/>
      <c r="R8" s="237"/>
      <c r="S8" s="237"/>
      <c r="T8" s="237"/>
      <c r="U8" s="237"/>
      <c r="V8" s="258"/>
      <c r="W8" s="258"/>
      <c r="X8" s="258"/>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row>
    <row r="9" spans="1:97" ht="7.5" customHeight="1" x14ac:dyDescent="0.25">
      <c r="A9" s="237"/>
      <c r="B9" s="237"/>
      <c r="C9" s="237"/>
      <c r="D9" s="237"/>
      <c r="E9" s="237"/>
      <c r="F9" s="237"/>
      <c r="G9" s="237"/>
      <c r="H9" s="237"/>
      <c r="I9" s="237"/>
      <c r="J9" s="237"/>
      <c r="K9" s="237"/>
      <c r="L9" s="237"/>
      <c r="M9" s="237"/>
      <c r="N9" s="237"/>
      <c r="O9" s="237"/>
      <c r="P9" s="237"/>
      <c r="Q9" s="237"/>
      <c r="R9" s="237"/>
      <c r="S9" s="237"/>
      <c r="T9" s="237"/>
      <c r="U9" s="237"/>
      <c r="V9" s="237"/>
      <c r="W9" s="237"/>
      <c r="X9" s="23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row>
    <row r="10" spans="1:97" x14ac:dyDescent="0.25">
      <c r="A10" s="237"/>
      <c r="B10" s="73" t="s">
        <v>12</v>
      </c>
      <c r="C10" s="238"/>
      <c r="D10" s="238"/>
      <c r="E10" s="237"/>
      <c r="F10" s="237"/>
      <c r="G10" s="237"/>
      <c r="H10" s="237"/>
      <c r="I10" s="237"/>
      <c r="J10" s="237"/>
      <c r="K10" s="237"/>
      <c r="L10" s="237"/>
      <c r="M10" s="237"/>
      <c r="N10" s="73" t="s">
        <v>12</v>
      </c>
      <c r="O10" s="239"/>
      <c r="P10" s="239"/>
      <c r="Q10" s="237"/>
      <c r="R10" s="237"/>
      <c r="S10" s="237"/>
      <c r="T10" s="237"/>
      <c r="U10" s="237"/>
      <c r="V10" s="237"/>
      <c r="W10" s="237"/>
      <c r="X10" s="23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row>
    <row r="11" spans="1:97" s="21" customFormat="1" ht="24.75" customHeight="1" x14ac:dyDescent="0.2">
      <c r="A11" s="240"/>
      <c r="B11" s="77" t="s">
        <v>8</v>
      </c>
      <c r="C11" s="78" t="s">
        <v>116</v>
      </c>
      <c r="D11" s="78" t="s">
        <v>10</v>
      </c>
      <c r="E11" s="79" t="s">
        <v>11</v>
      </c>
      <c r="F11" s="80"/>
      <c r="G11" s="240"/>
      <c r="H11" s="240"/>
      <c r="I11" s="240"/>
      <c r="J11" s="240"/>
      <c r="K11" s="240"/>
      <c r="L11" s="240"/>
      <c r="M11" s="240"/>
      <c r="N11" s="77" t="s">
        <v>8</v>
      </c>
      <c r="O11" s="78" t="s">
        <v>116</v>
      </c>
      <c r="P11" s="78" t="s">
        <v>10</v>
      </c>
      <c r="Q11" s="79" t="s">
        <v>11</v>
      </c>
      <c r="R11" s="80"/>
      <c r="S11" s="240"/>
      <c r="T11" s="240"/>
      <c r="U11" s="240"/>
      <c r="V11" s="240"/>
      <c r="W11" s="240"/>
      <c r="X11" s="240"/>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43"/>
      <c r="BB11" s="43"/>
      <c r="BC11" s="43"/>
      <c r="BD11" s="43"/>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237"/>
      <c r="B12" s="241">
        <v>0</v>
      </c>
      <c r="C12" s="241">
        <v>95</v>
      </c>
      <c r="D12" s="241">
        <v>0</v>
      </c>
      <c r="E12" s="241">
        <v>95</v>
      </c>
      <c r="F12" s="84"/>
      <c r="G12" s="237"/>
      <c r="H12" s="237"/>
      <c r="I12" s="237"/>
      <c r="J12" s="237"/>
      <c r="K12" s="237"/>
      <c r="L12" s="237"/>
      <c r="M12" s="237"/>
      <c r="N12" s="242">
        <v>0</v>
      </c>
      <c r="O12" s="242">
        <v>95</v>
      </c>
      <c r="P12" s="242">
        <v>0</v>
      </c>
      <c r="Q12" s="83">
        <v>95</v>
      </c>
      <c r="R12" s="84"/>
      <c r="S12" s="237"/>
      <c r="T12" s="237"/>
      <c r="U12" s="237"/>
      <c r="V12" s="237"/>
      <c r="W12" s="237"/>
      <c r="X12" s="23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42"/>
      <c r="BB12" s="42"/>
      <c r="BC12" s="42"/>
      <c r="BD12" s="42"/>
    </row>
    <row r="13" spans="1:97" ht="8.25" customHeight="1" x14ac:dyDescent="0.25">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row>
    <row r="14" spans="1:97" x14ac:dyDescent="0.25">
      <c r="A14" s="237"/>
      <c r="B14" s="86" t="s">
        <v>13</v>
      </c>
      <c r="C14" s="237"/>
      <c r="D14" s="237"/>
      <c r="E14" s="237"/>
      <c r="F14" s="237"/>
      <c r="G14" s="237"/>
      <c r="H14" s="237"/>
      <c r="I14" s="237"/>
      <c r="J14" s="237"/>
      <c r="K14" s="237"/>
      <c r="L14" s="237"/>
      <c r="M14" s="237"/>
      <c r="N14" s="86" t="s">
        <v>13</v>
      </c>
      <c r="O14" s="237"/>
      <c r="P14" s="237"/>
      <c r="Q14" s="237"/>
      <c r="R14" s="237"/>
      <c r="S14" s="237"/>
      <c r="T14" s="237"/>
      <c r="U14" s="237"/>
      <c r="V14" s="237"/>
      <c r="W14" s="237"/>
      <c r="X14" s="23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row>
    <row r="15" spans="1:97" x14ac:dyDescent="0.25">
      <c r="A15" s="237"/>
      <c r="B15" s="237" t="s">
        <v>14</v>
      </c>
      <c r="C15" s="237"/>
      <c r="D15" s="237"/>
      <c r="E15" s="237"/>
      <c r="F15" s="237"/>
      <c r="G15" s="237"/>
      <c r="H15" s="237"/>
      <c r="I15" s="237"/>
      <c r="J15" s="237"/>
      <c r="K15" s="237"/>
      <c r="L15" s="237"/>
      <c r="M15" s="237"/>
      <c r="N15" s="237" t="s">
        <v>14</v>
      </c>
      <c r="O15" s="237"/>
      <c r="P15" s="237"/>
      <c r="Q15" s="237"/>
      <c r="R15" s="237"/>
      <c r="S15" s="237"/>
      <c r="T15" s="237"/>
      <c r="U15" s="237"/>
      <c r="V15" s="237"/>
      <c r="W15" s="237"/>
      <c r="X15" s="23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6"/>
      <c r="CH15" s="236"/>
      <c r="CI15" s="236"/>
      <c r="CJ15" s="236"/>
      <c r="CK15" s="236"/>
      <c r="CL15" s="236"/>
      <c r="CM15" s="236"/>
    </row>
    <row r="16" spans="1:97" x14ac:dyDescent="0.25">
      <c r="A16" s="237"/>
      <c r="B16" s="237" t="s">
        <v>15</v>
      </c>
      <c r="C16" s="237"/>
      <c r="D16" s="237"/>
      <c r="E16" s="237"/>
      <c r="F16" s="237"/>
      <c r="G16" s="237"/>
      <c r="H16" s="237"/>
      <c r="I16" s="237"/>
      <c r="J16" s="237"/>
      <c r="K16" s="237"/>
      <c r="L16" s="237"/>
      <c r="M16" s="237"/>
      <c r="N16" s="237" t="s">
        <v>15</v>
      </c>
      <c r="O16" s="237"/>
      <c r="P16" s="237"/>
      <c r="Q16" s="237"/>
      <c r="R16" s="237"/>
      <c r="S16" s="237"/>
      <c r="T16" s="237"/>
      <c r="U16" s="237"/>
      <c r="V16" s="237"/>
      <c r="W16" s="237"/>
      <c r="X16" s="23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row>
    <row r="17" spans="1:93" x14ac:dyDescent="0.25">
      <c r="A17" s="237"/>
      <c r="B17" s="237" t="s">
        <v>16</v>
      </c>
      <c r="C17" s="86"/>
      <c r="D17" s="86"/>
      <c r="E17" s="86"/>
      <c r="F17" s="86"/>
      <c r="G17" s="86"/>
      <c r="H17" s="86"/>
      <c r="I17" s="86"/>
      <c r="J17" s="86"/>
      <c r="K17" s="86"/>
      <c r="L17" s="86"/>
      <c r="M17" s="86"/>
      <c r="N17" s="237" t="s">
        <v>16</v>
      </c>
      <c r="O17" s="237"/>
      <c r="P17" s="237"/>
      <c r="Q17" s="237"/>
      <c r="R17" s="237"/>
      <c r="S17" s="237"/>
      <c r="T17" s="237"/>
      <c r="U17" s="237"/>
      <c r="V17" s="237"/>
      <c r="W17" s="237"/>
      <c r="X17" s="23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row>
    <row r="18" spans="1:93" x14ac:dyDescent="0.25">
      <c r="A18" s="237"/>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row>
    <row r="19" spans="1:93" x14ac:dyDescent="0.25">
      <c r="A19" s="237"/>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236"/>
      <c r="BH26" s="236"/>
      <c r="BI26" s="236"/>
      <c r="BJ26" s="236"/>
      <c r="BK26" s="236"/>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236"/>
      <c r="BH27" s="236"/>
      <c r="BI27" s="236"/>
      <c r="BJ27" s="236"/>
      <c r="BK27" s="236"/>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236"/>
      <c r="BH28" s="236"/>
      <c r="BI28" s="236"/>
      <c r="BJ28" s="236"/>
      <c r="BK28" s="236"/>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236"/>
      <c r="BH29" s="236"/>
      <c r="BI29" s="236"/>
      <c r="BJ29" s="236"/>
      <c r="BK29" s="236"/>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236"/>
      <c r="BH30" s="236"/>
      <c r="BI30" s="236"/>
      <c r="BJ30" s="236"/>
      <c r="BK30" s="236"/>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49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6</v>
      </c>
      <c r="AE38" s="169">
        <v>10</v>
      </c>
      <c r="AF38" s="169">
        <v>10</v>
      </c>
      <c r="AG38" s="169">
        <v>10</v>
      </c>
      <c r="AH38" s="169">
        <v>10</v>
      </c>
      <c r="AI38" s="169">
        <v>10</v>
      </c>
      <c r="AJ38" s="169">
        <v>10</v>
      </c>
      <c r="AK38" s="169">
        <v>10</v>
      </c>
      <c r="AL38" s="169">
        <v>7</v>
      </c>
      <c r="AM38" s="169">
        <v>2</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8</v>
      </c>
      <c r="AB40" s="169">
        <v>6</v>
      </c>
      <c r="AC40" s="169">
        <v>7</v>
      </c>
      <c r="AD40" s="169">
        <v>8</v>
      </c>
      <c r="AE40" s="169">
        <v>7</v>
      </c>
      <c r="AF40" s="169">
        <v>9</v>
      </c>
      <c r="AG40" s="169">
        <v>10</v>
      </c>
      <c r="AH40" s="169">
        <v>9</v>
      </c>
      <c r="AI40" s="169">
        <v>9</v>
      </c>
      <c r="AJ40" s="169">
        <v>6</v>
      </c>
      <c r="AK40" s="169">
        <v>13</v>
      </c>
      <c r="AL40" s="169">
        <v>12</v>
      </c>
      <c r="AM40" s="169">
        <v>6</v>
      </c>
      <c r="AN40" s="169">
        <v>4</v>
      </c>
      <c r="AO40" s="169">
        <v>3</v>
      </c>
      <c r="AP40" s="169">
        <v>6</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1</v>
      </c>
      <c r="AF41" s="169">
        <v>0</v>
      </c>
      <c r="AG41" s="169">
        <v>0</v>
      </c>
      <c r="AH41" s="169">
        <v>1</v>
      </c>
      <c r="AI41" s="169">
        <v>3</v>
      </c>
      <c r="AJ41" s="169">
        <v>3</v>
      </c>
      <c r="AK41" s="169">
        <v>3</v>
      </c>
      <c r="AL41" s="169">
        <v>3</v>
      </c>
      <c r="AM41" s="169">
        <v>3</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97</v>
      </c>
      <c r="AB42" s="169">
        <v>97</v>
      </c>
      <c r="AC42" s="169">
        <v>101</v>
      </c>
      <c r="AD42" s="169">
        <v>99</v>
      </c>
      <c r="AE42" s="169">
        <v>96</v>
      </c>
      <c r="AF42" s="169">
        <v>91</v>
      </c>
      <c r="AG42" s="169">
        <v>90</v>
      </c>
      <c r="AH42" s="169">
        <v>90</v>
      </c>
      <c r="AI42" s="169">
        <v>85</v>
      </c>
      <c r="AJ42" s="169">
        <v>81</v>
      </c>
      <c r="AK42" s="169">
        <v>82</v>
      </c>
      <c r="AL42" s="169">
        <v>76</v>
      </c>
      <c r="AM42" s="169">
        <v>79</v>
      </c>
      <c r="AN42" s="169">
        <v>77</v>
      </c>
      <c r="AO42" s="169">
        <v>83</v>
      </c>
      <c r="AP42" s="169">
        <v>84</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3</v>
      </c>
      <c r="AE43" s="169">
        <v>4</v>
      </c>
      <c r="AF43" s="169">
        <v>2</v>
      </c>
      <c r="AG43" s="169">
        <v>2</v>
      </c>
      <c r="AH43" s="169">
        <v>1</v>
      </c>
      <c r="AI43" s="169">
        <v>8</v>
      </c>
      <c r="AJ43" s="169">
        <v>12</v>
      </c>
      <c r="AK43" s="169">
        <v>17</v>
      </c>
      <c r="AL43" s="169">
        <v>10</v>
      </c>
      <c r="AM43" s="169">
        <v>5</v>
      </c>
      <c r="AN43" s="169">
        <v>5</v>
      </c>
      <c r="AO43" s="169">
        <v>5</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95</v>
      </c>
      <c r="AB44" s="170">
        <v>95</v>
      </c>
      <c r="AC44" s="170">
        <v>95</v>
      </c>
      <c r="AD44" s="170">
        <v>95</v>
      </c>
      <c r="AE44" s="170">
        <v>95</v>
      </c>
      <c r="AF44" s="170">
        <v>95</v>
      </c>
      <c r="AG44" s="170">
        <v>95</v>
      </c>
      <c r="AH44" s="170">
        <v>95</v>
      </c>
      <c r="AI44" s="170">
        <v>95</v>
      </c>
      <c r="AJ44" s="170">
        <v>95</v>
      </c>
      <c r="AK44" s="170">
        <v>95</v>
      </c>
      <c r="AL44" s="170">
        <v>95</v>
      </c>
      <c r="AM44" s="170">
        <v>95</v>
      </c>
      <c r="AN44" s="170">
        <v>95</v>
      </c>
      <c r="AO44" s="170">
        <v>95</v>
      </c>
      <c r="AP44" s="170">
        <v>95</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v>
      </c>
      <c r="AB45" s="170">
        <v>-2</v>
      </c>
      <c r="AC45" s="170">
        <v>-6</v>
      </c>
      <c r="AD45" s="170">
        <v>-13</v>
      </c>
      <c r="AE45" s="170">
        <v>-16</v>
      </c>
      <c r="AF45" s="170">
        <v>-8</v>
      </c>
      <c r="AG45" s="170">
        <v>-7</v>
      </c>
      <c r="AH45" s="170">
        <v>-7</v>
      </c>
      <c r="AI45" s="170">
        <v>-11</v>
      </c>
      <c r="AJ45" s="170">
        <v>-11</v>
      </c>
      <c r="AK45" s="170">
        <v>-17</v>
      </c>
      <c r="AL45" s="170">
        <v>-1</v>
      </c>
      <c r="AM45" s="170">
        <v>6</v>
      </c>
      <c r="AN45" s="170">
        <v>12</v>
      </c>
      <c r="AO45" s="170">
        <v>7</v>
      </c>
      <c r="AP45" s="170">
        <v>11</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49</v>
      </c>
      <c r="AA47" s="221">
        <v>10</v>
      </c>
      <c r="AB47" s="221">
        <v>0</v>
      </c>
      <c r="AC47" s="221">
        <v>35</v>
      </c>
      <c r="AD47" s="221">
        <v>4</v>
      </c>
      <c r="AE47" s="221">
        <v>146</v>
      </c>
      <c r="AF47" s="221">
        <v>32</v>
      </c>
      <c r="AG47" s="222">
        <v>227</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5</v>
      </c>
      <c r="AC56" s="221">
        <v>5</v>
      </c>
      <c r="AD56" s="221">
        <v>12</v>
      </c>
      <c r="AE56" s="221">
        <v>11</v>
      </c>
      <c r="AF56" s="221">
        <v>7</v>
      </c>
      <c r="AG56" s="221">
        <v>6</v>
      </c>
      <c r="AH56" s="169">
        <v>5</v>
      </c>
      <c r="AI56" s="169">
        <v>5</v>
      </c>
      <c r="AJ56" s="169">
        <v>4</v>
      </c>
      <c r="AK56" s="169">
        <v>5</v>
      </c>
      <c r="AL56" s="169">
        <v>5</v>
      </c>
      <c r="AM56" s="169">
        <v>5</v>
      </c>
      <c r="AN56" s="169">
        <v>5</v>
      </c>
      <c r="AO56" s="169">
        <v>4</v>
      </c>
      <c r="AP56" s="169">
        <v>4</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2</v>
      </c>
      <c r="AI57" s="169">
        <v>4</v>
      </c>
      <c r="AJ57" s="169">
        <v>4</v>
      </c>
      <c r="AK57" s="169">
        <v>4</v>
      </c>
      <c r="AL57" s="169">
        <v>4</v>
      </c>
      <c r="AM57" s="169">
        <v>4</v>
      </c>
      <c r="AN57" s="169">
        <v>4</v>
      </c>
      <c r="AO57" s="169">
        <v>2</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72</v>
      </c>
      <c r="AB58" s="221">
        <v>71</v>
      </c>
      <c r="AC58" s="221">
        <v>70</v>
      </c>
      <c r="AD58" s="221">
        <v>68</v>
      </c>
      <c r="AE58" s="221">
        <v>66</v>
      </c>
      <c r="AF58" s="221">
        <v>62</v>
      </c>
      <c r="AG58" s="221">
        <v>56</v>
      </c>
      <c r="AH58" s="169">
        <v>55</v>
      </c>
      <c r="AI58" s="169">
        <v>54</v>
      </c>
      <c r="AJ58" s="169">
        <v>54</v>
      </c>
      <c r="AK58" s="169">
        <v>49</v>
      </c>
      <c r="AL58" s="169">
        <v>48</v>
      </c>
      <c r="AM58" s="169">
        <v>52</v>
      </c>
      <c r="AN58" s="169">
        <v>55</v>
      </c>
      <c r="AO58" s="169">
        <v>59</v>
      </c>
      <c r="AP58" s="169">
        <v>66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3</v>
      </c>
      <c r="AF59" s="221">
        <v>7</v>
      </c>
      <c r="AG59" s="221">
        <v>6</v>
      </c>
      <c r="AH59" s="169">
        <v>4</v>
      </c>
      <c r="AI59" s="169">
        <v>6</v>
      </c>
      <c r="AJ59" s="169">
        <v>8</v>
      </c>
      <c r="AK59" s="169">
        <v>7</v>
      </c>
      <c r="AL59" s="169">
        <v>7</v>
      </c>
      <c r="AM59" s="169">
        <v>7</v>
      </c>
      <c r="AN59" s="169">
        <v>4</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95</v>
      </c>
      <c r="AB60" s="222">
        <v>95</v>
      </c>
      <c r="AC60" s="222">
        <v>95</v>
      </c>
      <c r="AD60" s="222">
        <v>95</v>
      </c>
      <c r="AE60" s="222">
        <v>95</v>
      </c>
      <c r="AF60" s="222">
        <v>95</v>
      </c>
      <c r="AG60" s="222">
        <v>95</v>
      </c>
      <c r="AH60" s="170">
        <v>95</v>
      </c>
      <c r="AI60" s="170">
        <v>95</v>
      </c>
      <c r="AJ60" s="170">
        <v>95</v>
      </c>
      <c r="AK60" s="170">
        <v>95</v>
      </c>
      <c r="AL60" s="170">
        <v>95</v>
      </c>
      <c r="AM60" s="170">
        <v>95</v>
      </c>
      <c r="AN60" s="170">
        <v>95</v>
      </c>
      <c r="AO60" s="170">
        <v>95</v>
      </c>
      <c r="AP60" s="170">
        <v>95</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23</v>
      </c>
      <c r="AB61" s="222">
        <v>24</v>
      </c>
      <c r="AC61" s="222">
        <v>25</v>
      </c>
      <c r="AD61" s="222">
        <v>26</v>
      </c>
      <c r="AE61" s="222">
        <v>26</v>
      </c>
      <c r="AF61" s="222">
        <v>25</v>
      </c>
      <c r="AG61" s="222">
        <v>32</v>
      </c>
      <c r="AH61" s="170">
        <v>34</v>
      </c>
      <c r="AI61" s="170">
        <v>31</v>
      </c>
      <c r="AJ61" s="170">
        <v>29</v>
      </c>
      <c r="AK61" s="170">
        <v>35</v>
      </c>
      <c r="AL61" s="170">
        <v>36</v>
      </c>
      <c r="AM61" s="170">
        <v>32</v>
      </c>
      <c r="AN61" s="170">
        <v>32</v>
      </c>
      <c r="AO61" s="170">
        <v>33</v>
      </c>
      <c r="AP61" s="170">
        <v>29</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49</v>
      </c>
      <c r="AA63" s="221">
        <v>0</v>
      </c>
      <c r="AB63" s="221">
        <v>0</v>
      </c>
      <c r="AC63" s="221">
        <v>21</v>
      </c>
      <c r="AD63" s="221">
        <v>6</v>
      </c>
      <c r="AE63" s="221">
        <v>122</v>
      </c>
      <c r="AF63" s="221">
        <v>31</v>
      </c>
      <c r="AG63" s="222">
        <v>180</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49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236"/>
      <c r="BV68" s="236"/>
      <c r="BW68" s="236"/>
      <c r="BX68" s="236"/>
      <c r="BY68" s="236"/>
      <c r="BZ68" s="236"/>
      <c r="CA68" s="236"/>
      <c r="CB68" s="236"/>
      <c r="CC68" s="236"/>
      <c r="CD68" s="236"/>
      <c r="CE68" s="236"/>
      <c r="CF68" s="236"/>
      <c r="CG68" s="236"/>
      <c r="CH68" s="236"/>
      <c r="CI68" s="236"/>
      <c r="CJ68" s="236"/>
      <c r="CK68" s="236"/>
      <c r="CL68" s="236"/>
      <c r="CM68" s="236"/>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236"/>
      <c r="BV69" s="236"/>
      <c r="BW69" s="236"/>
      <c r="BX69" s="236"/>
      <c r="BY69" s="236"/>
      <c r="BZ69" s="236"/>
      <c r="CA69" s="236"/>
      <c r="CB69" s="236"/>
      <c r="CC69" s="236"/>
      <c r="CD69" s="236"/>
      <c r="CE69" s="236"/>
      <c r="CF69" s="236"/>
      <c r="CG69" s="236"/>
      <c r="CH69" s="236"/>
      <c r="CI69" s="236"/>
      <c r="CJ69" s="236"/>
      <c r="CK69" s="236"/>
      <c r="CL69" s="236"/>
      <c r="CM69" s="236"/>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236"/>
      <c r="BV70" s="236"/>
      <c r="BW70" s="236"/>
      <c r="BX70" s="236"/>
      <c r="BY70" s="236"/>
      <c r="BZ70" s="236"/>
      <c r="CA70" s="236"/>
      <c r="CB70" s="236"/>
      <c r="CC70" s="236"/>
      <c r="CD70" s="236"/>
      <c r="CE70" s="236"/>
      <c r="CF70" s="236"/>
      <c r="CG70" s="236"/>
      <c r="CH70" s="236"/>
      <c r="CI70" s="236"/>
      <c r="CJ70" s="236"/>
      <c r="CK70" s="236"/>
      <c r="CL70" s="236"/>
      <c r="CM70" s="236"/>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236"/>
      <c r="BV71" s="236"/>
      <c r="BW71" s="236"/>
      <c r="BX71" s="236"/>
      <c r="BY71" s="236"/>
      <c r="BZ71" s="236"/>
      <c r="CA71" s="236"/>
      <c r="CB71" s="236"/>
      <c r="CC71" s="236"/>
      <c r="CD71" s="236"/>
      <c r="CE71" s="236"/>
      <c r="CF71" s="236"/>
      <c r="CG71" s="236"/>
      <c r="CH71" s="236"/>
      <c r="CI71" s="236"/>
      <c r="CJ71" s="236"/>
      <c r="CK71" s="236"/>
      <c r="CL71" s="236"/>
      <c r="CM71" s="236"/>
    </row>
    <row r="72" spans="25:93" x14ac:dyDescent="0.25">
      <c r="Y72" s="135"/>
      <c r="Z72" s="218" t="s">
        <v>19</v>
      </c>
      <c r="AA72" s="169">
        <v>0</v>
      </c>
      <c r="AB72" s="169">
        <v>0</v>
      </c>
      <c r="AC72" s="169">
        <v>0</v>
      </c>
      <c r="AD72" s="169">
        <v>6</v>
      </c>
      <c r="AE72" s="169">
        <v>10</v>
      </c>
      <c r="AF72" s="169">
        <v>10</v>
      </c>
      <c r="AG72" s="169">
        <v>10</v>
      </c>
      <c r="AH72" s="169">
        <v>10</v>
      </c>
      <c r="AI72" s="169">
        <v>10</v>
      </c>
      <c r="AJ72" s="169">
        <v>10</v>
      </c>
      <c r="AK72" s="169">
        <v>10</v>
      </c>
      <c r="AL72" s="169">
        <v>7</v>
      </c>
      <c r="AM72" s="169">
        <v>2</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236"/>
      <c r="BV72" s="236"/>
      <c r="BW72" s="236"/>
      <c r="BX72" s="236"/>
      <c r="BY72" s="236"/>
      <c r="BZ72" s="236"/>
      <c r="CA72" s="236"/>
      <c r="CB72" s="236"/>
      <c r="CC72" s="236"/>
      <c r="CD72" s="236"/>
      <c r="CE72" s="236"/>
      <c r="CF72" s="236"/>
      <c r="CG72" s="236"/>
      <c r="CH72" s="236"/>
      <c r="CI72" s="236"/>
      <c r="CJ72" s="236"/>
      <c r="CK72" s="236"/>
      <c r="CL72" s="236"/>
      <c r="CM72" s="236"/>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236"/>
      <c r="BV73" s="236"/>
      <c r="BW73" s="236"/>
      <c r="BX73" s="236"/>
      <c r="BY73" s="236"/>
      <c r="BZ73" s="236"/>
      <c r="CA73" s="236"/>
      <c r="CB73" s="236"/>
      <c r="CC73" s="236"/>
      <c r="CD73" s="236"/>
      <c r="CE73" s="236"/>
      <c r="CF73" s="236"/>
      <c r="CG73" s="236"/>
      <c r="CH73" s="236"/>
      <c r="CI73" s="236"/>
      <c r="CJ73" s="236"/>
      <c r="CK73" s="236"/>
      <c r="CL73" s="236"/>
      <c r="CM73" s="236"/>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236"/>
      <c r="BV74" s="236"/>
      <c r="BW74" s="236"/>
      <c r="BX74" s="236"/>
      <c r="BY74" s="236"/>
      <c r="BZ74" s="236"/>
      <c r="CA74" s="236"/>
      <c r="CB74" s="236"/>
      <c r="CC74" s="236"/>
      <c r="CD74" s="236"/>
      <c r="CE74" s="236"/>
      <c r="CF74" s="236"/>
      <c r="CG74" s="236"/>
      <c r="CH74" s="236"/>
      <c r="CI74" s="236"/>
      <c r="CJ74" s="236"/>
      <c r="CK74" s="236"/>
      <c r="CL74" s="236"/>
      <c r="CM74" s="236"/>
    </row>
    <row r="75" spans="25:93" x14ac:dyDescent="0.25">
      <c r="Y75" s="135"/>
      <c r="Z75" s="218" t="s">
        <v>22</v>
      </c>
      <c r="AA75" s="169">
        <v>0</v>
      </c>
      <c r="AB75" s="169">
        <v>0</v>
      </c>
      <c r="AC75" s="169">
        <v>0</v>
      </c>
      <c r="AD75" s="169">
        <v>0</v>
      </c>
      <c r="AE75" s="169">
        <v>1</v>
      </c>
      <c r="AF75" s="169">
        <v>0</v>
      </c>
      <c r="AG75" s="169">
        <v>0</v>
      </c>
      <c r="AH75" s="169">
        <v>1</v>
      </c>
      <c r="AI75" s="169">
        <v>3</v>
      </c>
      <c r="AJ75" s="169">
        <v>3</v>
      </c>
      <c r="AK75" s="169">
        <v>3</v>
      </c>
      <c r="AL75" s="169">
        <v>3</v>
      </c>
      <c r="AM75" s="169">
        <v>3</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236"/>
      <c r="BV75" s="236"/>
      <c r="BW75" s="236"/>
      <c r="BX75" s="236"/>
      <c r="BY75" s="236"/>
      <c r="BZ75" s="236"/>
      <c r="CA75" s="236"/>
      <c r="CB75" s="236"/>
      <c r="CC75" s="236"/>
      <c r="CD75" s="236"/>
      <c r="CE75" s="236"/>
      <c r="CF75" s="236"/>
      <c r="CG75" s="236"/>
      <c r="CH75" s="236"/>
      <c r="CI75" s="236"/>
      <c r="CJ75" s="236"/>
      <c r="CK75" s="236"/>
      <c r="CL75" s="236"/>
      <c r="CM75" s="236"/>
    </row>
    <row r="76" spans="25:93" x14ac:dyDescent="0.25">
      <c r="Y76" s="135"/>
      <c r="Z76" s="218" t="s">
        <v>23</v>
      </c>
      <c r="AA76" s="169">
        <v>97</v>
      </c>
      <c r="AB76" s="169">
        <v>97</v>
      </c>
      <c r="AC76" s="169">
        <v>101</v>
      </c>
      <c r="AD76" s="169">
        <v>99</v>
      </c>
      <c r="AE76" s="169">
        <v>96</v>
      </c>
      <c r="AF76" s="169">
        <v>91</v>
      </c>
      <c r="AG76" s="169">
        <v>90</v>
      </c>
      <c r="AH76" s="169">
        <v>90</v>
      </c>
      <c r="AI76" s="169">
        <v>85</v>
      </c>
      <c r="AJ76" s="169">
        <v>81</v>
      </c>
      <c r="AK76" s="169">
        <v>81</v>
      </c>
      <c r="AL76" s="169">
        <v>76</v>
      </c>
      <c r="AM76" s="169">
        <v>79</v>
      </c>
      <c r="AN76" s="169">
        <v>77</v>
      </c>
      <c r="AO76" s="169">
        <v>83</v>
      </c>
      <c r="AP76" s="169">
        <v>84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236"/>
      <c r="BV76" s="236"/>
      <c r="BW76" s="236"/>
      <c r="BX76" s="236"/>
      <c r="BY76" s="236"/>
      <c r="BZ76" s="236"/>
      <c r="CA76" s="236"/>
      <c r="CB76" s="236"/>
      <c r="CC76" s="236"/>
      <c r="CD76" s="236"/>
      <c r="CE76" s="236"/>
      <c r="CF76" s="236"/>
      <c r="CG76" s="236"/>
      <c r="CH76" s="236"/>
      <c r="CI76" s="236"/>
      <c r="CJ76" s="236"/>
      <c r="CK76" s="236"/>
      <c r="CL76" s="236"/>
      <c r="CM76" s="236"/>
    </row>
    <row r="77" spans="25:93" x14ac:dyDescent="0.25">
      <c r="Y77" s="135"/>
      <c r="Z77" s="218" t="s">
        <v>24</v>
      </c>
      <c r="AA77" s="169">
        <v>0</v>
      </c>
      <c r="AB77" s="169">
        <v>0</v>
      </c>
      <c r="AC77" s="169">
        <v>0</v>
      </c>
      <c r="AD77" s="169">
        <v>2</v>
      </c>
      <c r="AE77" s="169">
        <v>3</v>
      </c>
      <c r="AF77" s="169">
        <v>2</v>
      </c>
      <c r="AG77" s="169">
        <v>2</v>
      </c>
      <c r="AH77" s="169">
        <v>1</v>
      </c>
      <c r="AI77" s="169">
        <v>8</v>
      </c>
      <c r="AJ77" s="169">
        <v>12</v>
      </c>
      <c r="AK77" s="169">
        <v>16</v>
      </c>
      <c r="AL77" s="169">
        <v>10</v>
      </c>
      <c r="AM77" s="169">
        <v>5</v>
      </c>
      <c r="AN77" s="169">
        <v>5</v>
      </c>
      <c r="AO77" s="169">
        <v>5</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236"/>
      <c r="BV77" s="236"/>
      <c r="BW77" s="236"/>
      <c r="BX77" s="236"/>
      <c r="BY77" s="236"/>
      <c r="BZ77" s="236"/>
      <c r="CA77" s="236"/>
      <c r="CB77" s="236"/>
      <c r="CC77" s="236"/>
      <c r="CD77" s="236"/>
      <c r="CE77" s="236"/>
      <c r="CF77" s="236"/>
      <c r="CG77" s="236"/>
      <c r="CH77" s="236"/>
      <c r="CI77" s="236"/>
      <c r="CJ77" s="236"/>
      <c r="CK77" s="236"/>
      <c r="CL77" s="236"/>
      <c r="CM77" s="236"/>
    </row>
    <row r="78" spans="25:93" x14ac:dyDescent="0.25">
      <c r="Y78" s="135"/>
      <c r="Z78" s="146" t="s">
        <v>26</v>
      </c>
      <c r="AA78" s="170">
        <v>95</v>
      </c>
      <c r="AB78" s="170">
        <v>95</v>
      </c>
      <c r="AC78" s="170">
        <v>95</v>
      </c>
      <c r="AD78" s="170">
        <v>95</v>
      </c>
      <c r="AE78" s="170">
        <v>95</v>
      </c>
      <c r="AF78" s="170">
        <v>95</v>
      </c>
      <c r="AG78" s="170">
        <v>95</v>
      </c>
      <c r="AH78" s="170">
        <v>95</v>
      </c>
      <c r="AI78" s="170">
        <v>95</v>
      </c>
      <c r="AJ78" s="170">
        <v>95</v>
      </c>
      <c r="AK78" s="170">
        <v>95</v>
      </c>
      <c r="AL78" s="170">
        <v>95</v>
      </c>
      <c r="AM78" s="170">
        <v>95</v>
      </c>
      <c r="AN78" s="170">
        <v>95</v>
      </c>
      <c r="AO78" s="170">
        <v>95</v>
      </c>
      <c r="AP78" s="170">
        <v>95</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236"/>
      <c r="BV78" s="236"/>
      <c r="BW78" s="236"/>
      <c r="BX78" s="236"/>
      <c r="BY78" s="236"/>
      <c r="BZ78" s="236"/>
      <c r="CA78" s="236"/>
      <c r="CB78" s="236"/>
      <c r="CC78" s="236"/>
      <c r="CD78" s="236"/>
      <c r="CE78" s="236"/>
      <c r="CF78" s="236"/>
      <c r="CG78" s="236"/>
      <c r="CH78" s="236"/>
      <c r="CI78" s="236"/>
      <c r="CJ78" s="236"/>
      <c r="CK78" s="236"/>
      <c r="CL78" s="236"/>
      <c r="CM78" s="236"/>
    </row>
    <row r="79" spans="25:93" x14ac:dyDescent="0.25">
      <c r="Y79" s="135"/>
      <c r="Z79" s="138" t="s">
        <v>127</v>
      </c>
      <c r="AA79" s="170">
        <v>-2</v>
      </c>
      <c r="AB79" s="170">
        <v>-2</v>
      </c>
      <c r="AC79" s="170">
        <v>-6</v>
      </c>
      <c r="AD79" s="170">
        <v>-12</v>
      </c>
      <c r="AE79" s="170">
        <v>-15</v>
      </c>
      <c r="AF79" s="170">
        <v>-8</v>
      </c>
      <c r="AG79" s="170">
        <v>-7</v>
      </c>
      <c r="AH79" s="170">
        <v>-7</v>
      </c>
      <c r="AI79" s="170">
        <v>-11</v>
      </c>
      <c r="AJ79" s="170">
        <v>-11</v>
      </c>
      <c r="AK79" s="170">
        <v>-15</v>
      </c>
      <c r="AL79" s="170">
        <v>-1</v>
      </c>
      <c r="AM79" s="170">
        <v>6</v>
      </c>
      <c r="AN79" s="170">
        <v>12</v>
      </c>
      <c r="AO79" s="170">
        <v>7</v>
      </c>
      <c r="AP79" s="170">
        <v>11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236"/>
      <c r="BV79" s="236"/>
      <c r="BW79" s="236"/>
      <c r="BX79" s="236"/>
      <c r="BY79" s="236"/>
      <c r="BZ79" s="236"/>
      <c r="CA79" s="236"/>
      <c r="CB79" s="236"/>
      <c r="CC79" s="236"/>
      <c r="CD79" s="236"/>
      <c r="CE79" s="236"/>
      <c r="CF79" s="236"/>
      <c r="CG79" s="236"/>
      <c r="CH79" s="236"/>
      <c r="CI79" s="236"/>
      <c r="CJ79" s="236"/>
      <c r="CK79" s="236"/>
      <c r="CL79" s="236"/>
      <c r="CM79" s="236"/>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236"/>
      <c r="BV80" s="236"/>
      <c r="BW80" s="236"/>
      <c r="BX80" s="236"/>
      <c r="BY80" s="236"/>
      <c r="BZ80" s="236"/>
      <c r="CA80" s="236"/>
      <c r="CB80" s="236"/>
      <c r="CC80" s="236"/>
      <c r="CD80" s="236"/>
      <c r="CE80" s="236"/>
      <c r="CF80" s="236"/>
      <c r="CG80" s="236"/>
      <c r="CH80" s="236"/>
      <c r="CI80" s="236"/>
      <c r="CJ80" s="236"/>
      <c r="CK80" s="236"/>
      <c r="CL80" s="236"/>
      <c r="CM80" s="236"/>
    </row>
    <row r="81" spans="25:91" x14ac:dyDescent="0.25">
      <c r="Y81" s="135"/>
      <c r="Z81" s="219">
        <v>0</v>
      </c>
      <c r="AA81" s="221">
        <v>10</v>
      </c>
      <c r="AB81" s="221">
        <v>0</v>
      </c>
      <c r="AC81" s="221">
        <v>35</v>
      </c>
      <c r="AD81" s="221">
        <v>4</v>
      </c>
      <c r="AE81" s="221">
        <v>146</v>
      </c>
      <c r="AF81" s="221">
        <v>32</v>
      </c>
      <c r="AG81" s="222">
        <v>227</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236"/>
      <c r="BV81" s="236"/>
      <c r="BW81" s="236"/>
      <c r="BX81" s="236"/>
      <c r="BY81" s="236"/>
      <c r="BZ81" s="236"/>
      <c r="CA81" s="236"/>
      <c r="CB81" s="236"/>
      <c r="CC81" s="236"/>
      <c r="CD81" s="236"/>
      <c r="CE81" s="236"/>
      <c r="CF81" s="236"/>
      <c r="CG81" s="236"/>
      <c r="CH81" s="236"/>
      <c r="CI81" s="236"/>
      <c r="CJ81" s="236"/>
      <c r="CK81" s="236"/>
      <c r="CL81" s="236"/>
      <c r="CM81" s="236"/>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236"/>
      <c r="BV82" s="236"/>
      <c r="BW82" s="236"/>
      <c r="BX82" s="236"/>
      <c r="BY82" s="236"/>
      <c r="BZ82" s="236"/>
      <c r="CA82" s="236"/>
      <c r="CB82" s="236"/>
      <c r="CC82" s="236"/>
      <c r="CD82" s="236"/>
      <c r="CE82" s="236"/>
      <c r="CF82" s="236"/>
      <c r="CG82" s="236"/>
      <c r="CH82" s="236"/>
      <c r="CI82" s="236"/>
      <c r="CJ82" s="236"/>
      <c r="CK82" s="236"/>
      <c r="CL82" s="236"/>
      <c r="CM82" s="236"/>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236"/>
      <c r="BV83" s="236"/>
      <c r="BW83" s="236"/>
      <c r="BX83" s="236"/>
      <c r="BY83" s="236"/>
      <c r="BZ83" s="236"/>
      <c r="CA83" s="236"/>
      <c r="CB83" s="236"/>
      <c r="CC83" s="236"/>
      <c r="CD83" s="236"/>
      <c r="CE83" s="236"/>
      <c r="CF83" s="236"/>
      <c r="CG83" s="236"/>
      <c r="CH83" s="236"/>
      <c r="CI83" s="236"/>
      <c r="CJ83" s="236"/>
      <c r="CK83" s="236"/>
      <c r="CL83" s="236"/>
      <c r="CM83" s="236"/>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236"/>
      <c r="BV84" s="236"/>
      <c r="BW84" s="236"/>
      <c r="BX84" s="236"/>
      <c r="BY84" s="236"/>
      <c r="BZ84" s="236"/>
      <c r="CA84" s="236"/>
      <c r="CB84" s="236"/>
      <c r="CC84" s="236"/>
      <c r="CD84" s="236"/>
      <c r="CE84" s="236"/>
      <c r="CF84" s="236"/>
      <c r="CG84" s="236"/>
      <c r="CH84" s="236"/>
      <c r="CI84" s="236"/>
      <c r="CJ84" s="236"/>
      <c r="CK84" s="236"/>
      <c r="CL84" s="236"/>
      <c r="CM84" s="236"/>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236"/>
      <c r="BV85" s="236"/>
      <c r="BW85" s="236"/>
      <c r="BX85" s="236"/>
      <c r="BY85" s="236"/>
      <c r="BZ85" s="236"/>
      <c r="CA85" s="236"/>
      <c r="CB85" s="236"/>
      <c r="CC85" s="236"/>
      <c r="CD85" s="236"/>
      <c r="CE85" s="236"/>
      <c r="CF85" s="236"/>
      <c r="CG85" s="236"/>
      <c r="CH85" s="236"/>
      <c r="CI85" s="236"/>
      <c r="CJ85" s="236"/>
      <c r="CK85" s="236"/>
      <c r="CL85" s="236"/>
      <c r="CM85" s="236"/>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236"/>
      <c r="BV86" s="236"/>
      <c r="BW86" s="236"/>
      <c r="BX86" s="236"/>
      <c r="BY86" s="236"/>
      <c r="BZ86" s="236"/>
      <c r="CA86" s="236"/>
      <c r="CB86" s="236"/>
      <c r="CC86" s="236"/>
      <c r="CD86" s="236"/>
      <c r="CE86" s="236"/>
      <c r="CF86" s="236"/>
      <c r="CG86" s="236"/>
      <c r="CH86" s="236"/>
      <c r="CI86" s="236"/>
      <c r="CJ86" s="236"/>
      <c r="CK86" s="236"/>
      <c r="CL86" s="236"/>
      <c r="CM86" s="236"/>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236"/>
      <c r="BV87" s="236"/>
      <c r="BW87" s="236"/>
      <c r="BX87" s="236"/>
      <c r="BY87" s="236"/>
      <c r="BZ87" s="236"/>
      <c r="CA87" s="236"/>
      <c r="CB87" s="236"/>
      <c r="CC87" s="236"/>
      <c r="CD87" s="236"/>
      <c r="CE87" s="236"/>
      <c r="CF87" s="236"/>
      <c r="CG87" s="236"/>
      <c r="CH87" s="236"/>
      <c r="CI87" s="236"/>
      <c r="CJ87" s="236"/>
      <c r="CK87" s="236"/>
      <c r="CL87" s="236"/>
      <c r="CM87" s="236"/>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236"/>
      <c r="BV88" s="236"/>
      <c r="BW88" s="236"/>
      <c r="BX88" s="236"/>
      <c r="BY88" s="236"/>
      <c r="BZ88" s="236"/>
      <c r="CA88" s="236"/>
      <c r="CB88" s="236"/>
      <c r="CC88" s="236"/>
      <c r="CD88" s="236"/>
      <c r="CE88" s="236"/>
      <c r="CF88" s="236"/>
      <c r="CG88" s="236"/>
      <c r="CH88" s="236"/>
      <c r="CI88" s="236"/>
      <c r="CJ88" s="236"/>
      <c r="CK88" s="236"/>
      <c r="CL88" s="236"/>
      <c r="CM88" s="236"/>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236"/>
      <c r="BV89" s="236"/>
      <c r="BW89" s="236"/>
      <c r="BX89" s="236"/>
      <c r="BY89" s="236"/>
      <c r="BZ89" s="236"/>
      <c r="CA89" s="236"/>
      <c r="CB89" s="236"/>
      <c r="CC89" s="236"/>
      <c r="CD89" s="236"/>
      <c r="CE89" s="236"/>
      <c r="CF89" s="236"/>
      <c r="CG89" s="236"/>
      <c r="CH89" s="236"/>
      <c r="CI89" s="236"/>
      <c r="CJ89" s="236"/>
      <c r="CK89" s="236"/>
      <c r="CL89" s="236"/>
      <c r="CM89" s="236"/>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236"/>
      <c r="BV90" s="236"/>
      <c r="BW90" s="236"/>
      <c r="BX90" s="236"/>
      <c r="BY90" s="236"/>
      <c r="BZ90" s="236"/>
      <c r="CA90" s="236"/>
      <c r="CB90" s="236"/>
      <c r="CC90" s="236"/>
      <c r="CD90" s="236"/>
      <c r="CE90" s="236"/>
      <c r="CF90" s="236"/>
      <c r="CG90" s="236"/>
      <c r="CH90" s="236"/>
      <c r="CI90" s="236"/>
      <c r="CJ90" s="236"/>
      <c r="CK90" s="236"/>
      <c r="CL90" s="236"/>
      <c r="CM90" s="236"/>
    </row>
    <row r="91" spans="25:91" x14ac:dyDescent="0.25">
      <c r="Y91" s="135"/>
      <c r="Z91" s="168" t="s">
        <v>22</v>
      </c>
      <c r="AA91" s="221">
        <v>0</v>
      </c>
      <c r="AB91" s="221">
        <v>0</v>
      </c>
      <c r="AC91" s="221">
        <v>0</v>
      </c>
      <c r="AD91" s="221">
        <v>0</v>
      </c>
      <c r="AE91" s="221">
        <v>0</v>
      </c>
      <c r="AF91" s="221">
        <v>1</v>
      </c>
      <c r="AG91" s="221">
        <v>1</v>
      </c>
      <c r="AH91" s="169">
        <v>2</v>
      </c>
      <c r="AI91" s="169">
        <v>4</v>
      </c>
      <c r="AJ91" s="169">
        <v>4</v>
      </c>
      <c r="AK91" s="169">
        <v>4</v>
      </c>
      <c r="AL91" s="169">
        <v>4</v>
      </c>
      <c r="AM91" s="169">
        <v>4</v>
      </c>
      <c r="AN91" s="169">
        <v>4</v>
      </c>
      <c r="AO91" s="169">
        <v>2</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236"/>
      <c r="BV91" s="236"/>
      <c r="BW91" s="236"/>
      <c r="BX91" s="236"/>
      <c r="BY91" s="236"/>
      <c r="BZ91" s="236"/>
      <c r="CA91" s="236"/>
      <c r="CB91" s="236"/>
      <c r="CC91" s="236"/>
      <c r="CD91" s="236"/>
      <c r="CE91" s="236"/>
      <c r="CF91" s="236"/>
      <c r="CG91" s="236"/>
      <c r="CH91" s="236"/>
      <c r="CI91" s="236"/>
      <c r="CJ91" s="236"/>
      <c r="CK91" s="236"/>
      <c r="CL91" s="236"/>
      <c r="CM91" s="236"/>
    </row>
    <row r="92" spans="25:91" x14ac:dyDescent="0.25">
      <c r="Y92" s="135"/>
      <c r="Z92" s="168" t="s">
        <v>23</v>
      </c>
      <c r="AA92" s="221">
        <v>72</v>
      </c>
      <c r="AB92" s="221">
        <v>71</v>
      </c>
      <c r="AC92" s="221">
        <v>70</v>
      </c>
      <c r="AD92" s="221">
        <v>68</v>
      </c>
      <c r="AE92" s="221">
        <v>66</v>
      </c>
      <c r="AF92" s="221">
        <v>62</v>
      </c>
      <c r="AG92" s="221">
        <v>56</v>
      </c>
      <c r="AH92" s="169">
        <v>55</v>
      </c>
      <c r="AI92" s="169">
        <v>54</v>
      </c>
      <c r="AJ92" s="169">
        <v>54</v>
      </c>
      <c r="AK92" s="169">
        <v>49</v>
      </c>
      <c r="AL92" s="169">
        <v>48</v>
      </c>
      <c r="AM92" s="169">
        <v>52</v>
      </c>
      <c r="AN92" s="169">
        <v>55</v>
      </c>
      <c r="AO92" s="169">
        <v>59</v>
      </c>
      <c r="AP92" s="169">
        <v>66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236"/>
      <c r="BV92" s="236"/>
      <c r="BW92" s="236"/>
      <c r="BX92" s="236"/>
      <c r="BY92" s="236"/>
      <c r="BZ92" s="236"/>
      <c r="CA92" s="236"/>
      <c r="CB92" s="236"/>
      <c r="CC92" s="236"/>
      <c r="CD92" s="236"/>
      <c r="CE92" s="236"/>
      <c r="CF92" s="236"/>
      <c r="CG92" s="236"/>
      <c r="CH92" s="236"/>
      <c r="CI92" s="236"/>
      <c r="CJ92" s="236"/>
      <c r="CK92" s="236"/>
      <c r="CL92" s="236"/>
      <c r="CM92" s="236"/>
    </row>
    <row r="93" spans="25:91" x14ac:dyDescent="0.25">
      <c r="Y93" s="135"/>
      <c r="Z93" s="168" t="s">
        <v>24</v>
      </c>
      <c r="AA93" s="221">
        <v>0</v>
      </c>
      <c r="AB93" s="221">
        <v>0</v>
      </c>
      <c r="AC93" s="221">
        <v>0</v>
      </c>
      <c r="AD93" s="221">
        <v>1</v>
      </c>
      <c r="AE93" s="221">
        <v>3</v>
      </c>
      <c r="AF93" s="221">
        <v>6</v>
      </c>
      <c r="AG93" s="221">
        <v>5</v>
      </c>
      <c r="AH93" s="169">
        <v>4</v>
      </c>
      <c r="AI93" s="169">
        <v>6</v>
      </c>
      <c r="AJ93" s="169">
        <v>8</v>
      </c>
      <c r="AK93" s="169">
        <v>7</v>
      </c>
      <c r="AL93" s="169">
        <v>7</v>
      </c>
      <c r="AM93" s="169">
        <v>7</v>
      </c>
      <c r="AN93" s="169">
        <v>4</v>
      </c>
      <c r="AO93" s="169">
        <v>1</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236"/>
      <c r="BV93" s="236"/>
      <c r="BW93" s="236"/>
      <c r="BX93" s="236"/>
      <c r="BY93" s="236"/>
      <c r="BZ93" s="236"/>
      <c r="CA93" s="236"/>
      <c r="CB93" s="236"/>
      <c r="CC93" s="236"/>
      <c r="CD93" s="236"/>
      <c r="CE93" s="236"/>
      <c r="CF93" s="236"/>
      <c r="CG93" s="236"/>
      <c r="CH93" s="236"/>
      <c r="CI93" s="236"/>
      <c r="CJ93" s="236"/>
      <c r="CK93" s="236"/>
      <c r="CL93" s="236"/>
      <c r="CM93" s="236"/>
    </row>
    <row r="94" spans="25:91" x14ac:dyDescent="0.25">
      <c r="Y94" s="135"/>
      <c r="Z94" s="138" t="s">
        <v>26</v>
      </c>
      <c r="AA94" s="222">
        <v>95</v>
      </c>
      <c r="AB94" s="222">
        <v>95</v>
      </c>
      <c r="AC94" s="222">
        <v>95</v>
      </c>
      <c r="AD94" s="222">
        <v>95</v>
      </c>
      <c r="AE94" s="222">
        <v>95</v>
      </c>
      <c r="AF94" s="222">
        <v>95</v>
      </c>
      <c r="AG94" s="222">
        <v>95</v>
      </c>
      <c r="AH94" s="170">
        <v>95</v>
      </c>
      <c r="AI94" s="170">
        <v>95</v>
      </c>
      <c r="AJ94" s="170">
        <v>95</v>
      </c>
      <c r="AK94" s="170">
        <v>95</v>
      </c>
      <c r="AL94" s="170">
        <v>95</v>
      </c>
      <c r="AM94" s="170">
        <v>95</v>
      </c>
      <c r="AN94" s="170">
        <v>95</v>
      </c>
      <c r="AO94" s="170">
        <v>95</v>
      </c>
      <c r="AP94" s="170">
        <v>95</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23</v>
      </c>
      <c r="AB95" s="222">
        <v>24</v>
      </c>
      <c r="AC95" s="222">
        <v>25</v>
      </c>
      <c r="AD95" s="222">
        <v>26</v>
      </c>
      <c r="AE95" s="222">
        <v>26</v>
      </c>
      <c r="AF95" s="222">
        <v>26</v>
      </c>
      <c r="AG95" s="222">
        <v>33</v>
      </c>
      <c r="AH95" s="170">
        <v>34</v>
      </c>
      <c r="AI95" s="170">
        <v>31</v>
      </c>
      <c r="AJ95" s="170">
        <v>29</v>
      </c>
      <c r="AK95" s="170">
        <v>35</v>
      </c>
      <c r="AL95" s="170">
        <v>36</v>
      </c>
      <c r="AM95" s="170">
        <v>32</v>
      </c>
      <c r="AN95" s="170">
        <v>32</v>
      </c>
      <c r="AO95" s="170">
        <v>33</v>
      </c>
      <c r="AP95" s="170">
        <v>29</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49</v>
      </c>
      <c r="AA97" s="221">
        <v>0</v>
      </c>
      <c r="AB97" s="221">
        <v>0</v>
      </c>
      <c r="AC97" s="221">
        <v>21</v>
      </c>
      <c r="AD97" s="221">
        <v>6</v>
      </c>
      <c r="AE97" s="221">
        <v>122</v>
      </c>
      <c r="AF97" s="221">
        <v>31</v>
      </c>
      <c r="AG97" s="222">
        <v>180</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row>
    <row r="102" spans="25:72" x14ac:dyDescent="0.25">
      <c r="Y102" s="205"/>
      <c r="Z102" s="205"/>
      <c r="AA102" s="211"/>
      <c r="AB102" s="211"/>
      <c r="AC102" s="205"/>
      <c r="AD102" s="205"/>
      <c r="AE102" s="205"/>
      <c r="AF102" s="205"/>
      <c r="AG102" s="205"/>
      <c r="AH102" s="205"/>
      <c r="AI102" s="205"/>
      <c r="AJ102" s="205"/>
      <c r="AK102" s="205"/>
      <c r="AL102" s="205"/>
      <c r="AM102" s="205"/>
      <c r="AN102" s="205"/>
      <c r="AO102" s="205"/>
      <c r="AP102" s="205"/>
      <c r="AQ102" s="208"/>
      <c r="AR102" s="208"/>
      <c r="AS102" s="208"/>
      <c r="AT102" s="205"/>
      <c r="AU102" s="205"/>
      <c r="AV102" s="205"/>
      <c r="AW102" s="205"/>
      <c r="AX102" s="205"/>
      <c r="AY102" s="205"/>
      <c r="AZ102" s="205"/>
      <c r="BA102" s="205"/>
      <c r="BB102" s="205"/>
      <c r="BC102" s="205"/>
      <c r="BD102" s="205"/>
      <c r="BE102" s="205"/>
      <c r="BF102" s="205"/>
    </row>
    <row r="103" spans="25:72" x14ac:dyDescent="0.25">
      <c r="Y103" s="205"/>
      <c r="Z103" s="209"/>
      <c r="AA103" s="210"/>
      <c r="AB103" s="210"/>
      <c r="AC103" s="210"/>
      <c r="AD103" s="210"/>
      <c r="AE103" s="210"/>
      <c r="AF103" s="210"/>
      <c r="AG103" s="210"/>
      <c r="AH103" s="210"/>
      <c r="AI103" s="210"/>
      <c r="AJ103" s="210"/>
      <c r="AK103" s="210"/>
      <c r="AL103" s="210"/>
      <c r="AM103" s="210"/>
      <c r="AN103" s="210"/>
      <c r="AO103" s="210"/>
      <c r="AP103" s="210"/>
      <c r="AQ103" s="208"/>
      <c r="AR103" s="208"/>
      <c r="AS103" s="208"/>
      <c r="AT103" s="205"/>
      <c r="AU103" s="205"/>
      <c r="AV103" s="205"/>
      <c r="AW103" s="205"/>
      <c r="AX103" s="205"/>
      <c r="AY103" s="205"/>
      <c r="AZ103" s="205"/>
      <c r="BA103" s="205"/>
      <c r="BB103" s="205"/>
      <c r="BC103" s="205"/>
      <c r="BD103" s="205"/>
      <c r="BE103" s="205"/>
      <c r="BF103" s="205"/>
    </row>
    <row r="104" spans="25:72" x14ac:dyDescent="0.25">
      <c r="Y104" s="205"/>
      <c r="Z104" s="206"/>
      <c r="AA104" s="212"/>
      <c r="AB104" s="212"/>
      <c r="AC104" s="212"/>
      <c r="AD104" s="212"/>
      <c r="AE104" s="212"/>
      <c r="AF104" s="212"/>
      <c r="AG104" s="212"/>
      <c r="AH104" s="212"/>
      <c r="AI104" s="212"/>
      <c r="AJ104" s="212"/>
      <c r="AK104" s="212"/>
      <c r="AL104" s="212"/>
      <c r="AM104" s="212"/>
      <c r="AN104" s="212"/>
      <c r="AO104" s="212"/>
      <c r="AP104" s="212"/>
      <c r="AQ104" s="208"/>
      <c r="AR104" s="208"/>
      <c r="AS104" s="208"/>
      <c r="AT104" s="205"/>
      <c r="AU104" s="205"/>
      <c r="AV104" s="205"/>
      <c r="AW104" s="205"/>
      <c r="AX104" s="205"/>
      <c r="AY104" s="205"/>
      <c r="AZ104" s="205"/>
      <c r="BA104" s="205"/>
      <c r="BB104" s="205"/>
      <c r="BC104" s="205"/>
      <c r="BD104" s="205"/>
      <c r="BE104" s="205"/>
      <c r="BF104" s="205"/>
    </row>
    <row r="105" spans="25:72" x14ac:dyDescent="0.25">
      <c r="Y105" s="205"/>
      <c r="Z105" s="206"/>
      <c r="AA105" s="212"/>
      <c r="AB105" s="212"/>
      <c r="AC105" s="212"/>
      <c r="AD105" s="212"/>
      <c r="AE105" s="212"/>
      <c r="AF105" s="212"/>
      <c r="AG105" s="212"/>
      <c r="AH105" s="212"/>
      <c r="AI105" s="212"/>
      <c r="AJ105" s="212"/>
      <c r="AK105" s="212"/>
      <c r="AL105" s="212"/>
      <c r="AM105" s="212"/>
      <c r="AN105" s="212"/>
      <c r="AO105" s="212"/>
      <c r="AP105" s="212"/>
      <c r="AQ105" s="208"/>
      <c r="AR105" s="208"/>
      <c r="AS105" s="208"/>
      <c r="AT105" s="205"/>
      <c r="AU105" s="205"/>
      <c r="AV105" s="205"/>
      <c r="AW105" s="205"/>
      <c r="AX105" s="205"/>
      <c r="AY105" s="205"/>
      <c r="AZ105" s="205"/>
      <c r="BA105" s="205"/>
      <c r="BB105" s="205"/>
      <c r="BC105" s="205"/>
      <c r="BD105" s="205"/>
      <c r="BE105" s="205"/>
      <c r="BF105" s="205"/>
    </row>
    <row r="106" spans="25:72" x14ac:dyDescent="0.25">
      <c r="Y106" s="205"/>
      <c r="Z106" s="206"/>
      <c r="AA106" s="212"/>
      <c r="AB106" s="212"/>
      <c r="AC106" s="212"/>
      <c r="AD106" s="212"/>
      <c r="AE106" s="212"/>
      <c r="AF106" s="212"/>
      <c r="AG106" s="212"/>
      <c r="AH106" s="212"/>
      <c r="AI106" s="212"/>
      <c r="AJ106" s="212"/>
      <c r="AK106" s="212"/>
      <c r="AL106" s="212"/>
      <c r="AM106" s="212"/>
      <c r="AN106" s="212"/>
      <c r="AO106" s="212"/>
      <c r="AP106" s="212"/>
      <c r="AQ106" s="208"/>
      <c r="AR106" s="208"/>
      <c r="AS106" s="208"/>
      <c r="AT106" s="205"/>
      <c r="AU106" s="205"/>
      <c r="AV106" s="205"/>
      <c r="AW106" s="205"/>
      <c r="AX106" s="205"/>
      <c r="AY106" s="205"/>
      <c r="AZ106" s="205"/>
      <c r="BA106" s="205"/>
      <c r="BB106" s="205"/>
      <c r="BC106" s="205"/>
      <c r="BD106" s="205"/>
      <c r="BE106" s="205"/>
      <c r="BF106" s="205"/>
    </row>
    <row r="107" spans="25:72" x14ac:dyDescent="0.25">
      <c r="Y107" s="205"/>
      <c r="Z107" s="206"/>
      <c r="AA107" s="212"/>
      <c r="AB107" s="212"/>
      <c r="AC107" s="212"/>
      <c r="AD107" s="212"/>
      <c r="AE107" s="212"/>
      <c r="AF107" s="212"/>
      <c r="AG107" s="212"/>
      <c r="AH107" s="212"/>
      <c r="AI107" s="212"/>
      <c r="AJ107" s="212"/>
      <c r="AK107" s="212"/>
      <c r="AL107" s="212"/>
      <c r="AM107" s="212"/>
      <c r="AN107" s="212"/>
      <c r="AO107" s="212"/>
      <c r="AP107" s="212"/>
      <c r="AQ107" s="208"/>
      <c r="AR107" s="208"/>
      <c r="AS107" s="208"/>
      <c r="AT107" s="205"/>
      <c r="AU107" s="205"/>
      <c r="AV107" s="205"/>
      <c r="AW107" s="205"/>
      <c r="AX107" s="205"/>
      <c r="AY107" s="205"/>
      <c r="AZ107" s="205"/>
      <c r="BA107" s="205"/>
      <c r="BB107" s="205"/>
      <c r="BC107" s="205"/>
      <c r="BD107" s="205"/>
      <c r="BE107" s="205"/>
      <c r="BF107" s="205"/>
    </row>
    <row r="108" spans="25:72" x14ac:dyDescent="0.25">
      <c r="Y108" s="205"/>
      <c r="Z108" s="206"/>
      <c r="AA108" s="212"/>
      <c r="AB108" s="212"/>
      <c r="AC108" s="212"/>
      <c r="AD108" s="212"/>
      <c r="AE108" s="212"/>
      <c r="AF108" s="212"/>
      <c r="AG108" s="212"/>
      <c r="AH108" s="212"/>
      <c r="AI108" s="212"/>
      <c r="AJ108" s="212"/>
      <c r="AK108" s="212"/>
      <c r="AL108" s="212"/>
      <c r="AM108" s="212"/>
      <c r="AN108" s="212"/>
      <c r="AO108" s="212"/>
      <c r="AP108" s="212"/>
      <c r="AQ108" s="208"/>
      <c r="AR108" s="208"/>
      <c r="AS108" s="208"/>
      <c r="AT108" s="205"/>
      <c r="AU108" s="205"/>
      <c r="AV108" s="205"/>
      <c r="AW108" s="205"/>
      <c r="AX108" s="205"/>
      <c r="AY108" s="205"/>
      <c r="AZ108" s="205"/>
      <c r="BA108" s="205"/>
      <c r="BB108" s="205"/>
      <c r="BC108" s="205"/>
      <c r="BD108" s="205"/>
      <c r="BE108" s="205"/>
      <c r="BF108" s="205"/>
    </row>
    <row r="109" spans="25:72" x14ac:dyDescent="0.25">
      <c r="Y109" s="205"/>
      <c r="Z109" s="206"/>
      <c r="AA109" s="212"/>
      <c r="AB109" s="212"/>
      <c r="AC109" s="212"/>
      <c r="AD109" s="212"/>
      <c r="AE109" s="212"/>
      <c r="AF109" s="212"/>
      <c r="AG109" s="212"/>
      <c r="AH109" s="212"/>
      <c r="AI109" s="212"/>
      <c r="AJ109" s="212"/>
      <c r="AK109" s="212"/>
      <c r="AL109" s="212"/>
      <c r="AM109" s="212"/>
      <c r="AN109" s="212"/>
      <c r="AO109" s="212"/>
      <c r="AP109" s="212"/>
      <c r="AQ109" s="208"/>
      <c r="AR109" s="208"/>
      <c r="AS109" s="208"/>
      <c r="AT109" s="205"/>
      <c r="AU109" s="205"/>
      <c r="AV109" s="205"/>
      <c r="AW109" s="205"/>
      <c r="AX109" s="205"/>
      <c r="AY109" s="205"/>
      <c r="AZ109" s="205"/>
      <c r="BA109" s="205"/>
      <c r="BB109" s="205"/>
      <c r="BC109" s="205"/>
      <c r="BD109" s="205"/>
      <c r="BE109" s="205"/>
      <c r="BF109" s="205"/>
    </row>
    <row r="110" spans="25:72" x14ac:dyDescent="0.25">
      <c r="Y110" s="205"/>
      <c r="Z110" s="206"/>
      <c r="AA110" s="212"/>
      <c r="AB110" s="212"/>
      <c r="AC110" s="212"/>
      <c r="AD110" s="212"/>
      <c r="AE110" s="212"/>
      <c r="AF110" s="212"/>
      <c r="AG110" s="212"/>
      <c r="AH110" s="212"/>
      <c r="AI110" s="212"/>
      <c r="AJ110" s="212"/>
      <c r="AK110" s="212"/>
      <c r="AL110" s="212"/>
      <c r="AM110" s="212"/>
      <c r="AN110" s="212"/>
      <c r="AO110" s="212"/>
      <c r="AP110" s="212"/>
      <c r="AQ110" s="208"/>
      <c r="AR110" s="208"/>
      <c r="AS110" s="208"/>
      <c r="AT110" s="205"/>
      <c r="AU110" s="205"/>
      <c r="AV110" s="205"/>
      <c r="AW110" s="205"/>
      <c r="AX110" s="205"/>
      <c r="AY110" s="205"/>
      <c r="AZ110" s="205"/>
      <c r="BA110" s="205"/>
      <c r="BB110" s="205"/>
      <c r="BC110" s="205"/>
      <c r="BD110" s="205"/>
      <c r="BE110" s="205"/>
      <c r="BF110" s="205"/>
    </row>
    <row r="111" spans="25:72" x14ac:dyDescent="0.25">
      <c r="Y111" s="205"/>
      <c r="Z111" s="206"/>
      <c r="AA111" s="207"/>
      <c r="AB111" s="207"/>
      <c r="AC111" s="207"/>
      <c r="AD111" s="207"/>
      <c r="AE111" s="207"/>
      <c r="AF111" s="207"/>
      <c r="AG111" s="207"/>
      <c r="AH111" s="207"/>
      <c r="AI111" s="207"/>
      <c r="AJ111" s="207"/>
      <c r="AK111" s="207"/>
      <c r="AL111" s="207"/>
      <c r="AM111" s="207"/>
      <c r="AN111" s="207"/>
      <c r="AO111" s="207"/>
      <c r="AP111" s="207"/>
      <c r="AQ111" s="208"/>
      <c r="AR111" s="208"/>
      <c r="AS111" s="208"/>
      <c r="AT111" s="205"/>
      <c r="AU111" s="205"/>
      <c r="AV111" s="205"/>
      <c r="AW111" s="205"/>
      <c r="AX111" s="205"/>
      <c r="AY111" s="205"/>
      <c r="AZ111" s="205"/>
      <c r="BA111" s="205"/>
      <c r="BB111" s="205"/>
      <c r="BC111" s="205"/>
      <c r="BD111" s="205"/>
      <c r="BE111" s="205"/>
      <c r="BF111" s="205"/>
    </row>
    <row r="112" spans="25:72" x14ac:dyDescent="0.25">
      <c r="Y112" s="205"/>
      <c r="Z112" s="206"/>
      <c r="AA112" s="207"/>
      <c r="AB112" s="207"/>
      <c r="AC112" s="207"/>
      <c r="AD112" s="207"/>
      <c r="AE112" s="207"/>
      <c r="AF112" s="207"/>
      <c r="AG112" s="207"/>
      <c r="AH112" s="207"/>
      <c r="AI112" s="207"/>
      <c r="AJ112" s="207"/>
      <c r="AK112" s="207"/>
      <c r="AL112" s="207"/>
      <c r="AM112" s="207"/>
      <c r="AN112" s="207"/>
      <c r="AO112" s="207"/>
      <c r="AP112" s="207"/>
      <c r="AQ112" s="208"/>
      <c r="AR112" s="208"/>
      <c r="AS112" s="208"/>
      <c r="AT112" s="205"/>
      <c r="AU112" s="205"/>
      <c r="AV112" s="205"/>
      <c r="AW112" s="205"/>
      <c r="AX112" s="205"/>
      <c r="AY112" s="205"/>
      <c r="AZ112" s="205"/>
      <c r="BA112" s="205"/>
      <c r="BB112" s="205"/>
      <c r="BC112" s="205"/>
      <c r="BD112" s="205"/>
      <c r="BE112" s="205"/>
      <c r="BF112" s="205"/>
    </row>
    <row r="113" spans="26:42" x14ac:dyDescent="0.25">
      <c r="Z113" s="52"/>
      <c r="AF113" s="38"/>
      <c r="AG113" s="38"/>
      <c r="AH113" s="38"/>
      <c r="AI113" s="38"/>
      <c r="AJ113" s="38"/>
      <c r="AK113" s="38"/>
      <c r="AL113" s="38"/>
      <c r="AM113" s="38"/>
      <c r="AN113" s="38"/>
      <c r="AO113" s="38"/>
      <c r="AP113" s="38"/>
    </row>
    <row r="114" spans="26:42"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85</v>
      </c>
      <c r="D8" s="67"/>
      <c r="E8" s="67"/>
      <c r="F8" s="67"/>
      <c r="G8" s="67"/>
      <c r="H8" s="67"/>
      <c r="I8" s="255"/>
      <c r="J8" s="255"/>
      <c r="K8" s="255"/>
      <c r="L8" s="67"/>
      <c r="M8" s="67"/>
      <c r="N8" s="70" t="s">
        <v>27</v>
      </c>
      <c r="O8" s="69" t="s">
        <v>85</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74</v>
      </c>
      <c r="D12" s="82">
        <v>0</v>
      </c>
      <c r="E12" s="82">
        <v>74</v>
      </c>
      <c r="F12" s="84"/>
      <c r="G12" s="67"/>
      <c r="H12" s="67"/>
      <c r="I12" s="67"/>
      <c r="J12" s="67"/>
      <c r="K12" s="67"/>
      <c r="L12" s="67"/>
      <c r="M12" s="67"/>
      <c r="N12" s="213">
        <v>0</v>
      </c>
      <c r="O12" s="213">
        <v>74</v>
      </c>
      <c r="P12" s="213">
        <v>0</v>
      </c>
      <c r="Q12" s="83">
        <v>74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85</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2</v>
      </c>
      <c r="AE38" s="169">
        <v>6</v>
      </c>
      <c r="AF38" s="169">
        <v>6</v>
      </c>
      <c r="AG38" s="169">
        <v>6</v>
      </c>
      <c r="AH38" s="169">
        <v>6</v>
      </c>
      <c r="AI38" s="169">
        <v>6</v>
      </c>
      <c r="AJ38" s="169">
        <v>6</v>
      </c>
      <c r="AK38" s="169">
        <v>6</v>
      </c>
      <c r="AL38" s="169">
        <v>4</v>
      </c>
      <c r="AM38" s="169">
        <v>3</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8</v>
      </c>
      <c r="AB40" s="169">
        <v>8</v>
      </c>
      <c r="AC40" s="169">
        <v>5</v>
      </c>
      <c r="AD40" s="169">
        <v>9</v>
      </c>
      <c r="AE40" s="169">
        <v>7</v>
      </c>
      <c r="AF40" s="169">
        <v>11</v>
      </c>
      <c r="AG40" s="169">
        <v>13</v>
      </c>
      <c r="AH40" s="169">
        <v>13</v>
      </c>
      <c r="AI40" s="169">
        <v>15</v>
      </c>
      <c r="AJ40" s="169">
        <v>13</v>
      </c>
      <c r="AK40" s="169">
        <v>11</v>
      </c>
      <c r="AL40" s="169">
        <v>7</v>
      </c>
      <c r="AM40" s="169">
        <v>6</v>
      </c>
      <c r="AN40" s="169">
        <v>5</v>
      </c>
      <c r="AO40" s="169">
        <v>5</v>
      </c>
      <c r="AP40" s="169">
        <v>6</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4</v>
      </c>
      <c r="AG41" s="169">
        <v>7</v>
      </c>
      <c r="AH41" s="169">
        <v>7</v>
      </c>
      <c r="AI41" s="169">
        <v>7</v>
      </c>
      <c r="AJ41" s="169">
        <v>7</v>
      </c>
      <c r="AK41" s="169">
        <v>7</v>
      </c>
      <c r="AL41" s="169">
        <v>3</v>
      </c>
      <c r="AM41" s="169">
        <v>2</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65</v>
      </c>
      <c r="AB42" s="169">
        <v>66</v>
      </c>
      <c r="AC42" s="169">
        <v>69</v>
      </c>
      <c r="AD42" s="169">
        <v>66</v>
      </c>
      <c r="AE42" s="169">
        <v>61</v>
      </c>
      <c r="AF42" s="169">
        <v>59</v>
      </c>
      <c r="AG42" s="169">
        <v>61</v>
      </c>
      <c r="AH42" s="169">
        <v>60</v>
      </c>
      <c r="AI42" s="169">
        <v>57</v>
      </c>
      <c r="AJ42" s="169">
        <v>55</v>
      </c>
      <c r="AK42" s="169">
        <v>56</v>
      </c>
      <c r="AL42" s="169">
        <v>52</v>
      </c>
      <c r="AM42" s="169">
        <v>48</v>
      </c>
      <c r="AN42" s="169">
        <v>53</v>
      </c>
      <c r="AO42" s="169">
        <v>57</v>
      </c>
      <c r="AP42" s="169">
        <v>66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6</v>
      </c>
      <c r="AF43" s="169">
        <v>6</v>
      </c>
      <c r="AG43" s="169">
        <v>6</v>
      </c>
      <c r="AH43" s="169">
        <v>8</v>
      </c>
      <c r="AI43" s="169">
        <v>9</v>
      </c>
      <c r="AJ43" s="169">
        <v>9</v>
      </c>
      <c r="AK43" s="169">
        <v>9</v>
      </c>
      <c r="AL43" s="169">
        <v>8</v>
      </c>
      <c r="AM43" s="169">
        <v>10</v>
      </c>
      <c r="AN43" s="169">
        <v>11</v>
      </c>
      <c r="AO43" s="169">
        <v>5</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74</v>
      </c>
      <c r="AB44" s="170">
        <v>74</v>
      </c>
      <c r="AC44" s="170">
        <v>74</v>
      </c>
      <c r="AD44" s="170">
        <v>74</v>
      </c>
      <c r="AE44" s="170">
        <v>74</v>
      </c>
      <c r="AF44" s="170">
        <v>74</v>
      </c>
      <c r="AG44" s="170">
        <v>74</v>
      </c>
      <c r="AH44" s="170">
        <v>74</v>
      </c>
      <c r="AI44" s="170">
        <v>74</v>
      </c>
      <c r="AJ44" s="170">
        <v>74</v>
      </c>
      <c r="AK44" s="170">
        <v>74</v>
      </c>
      <c r="AL44" s="170">
        <v>74</v>
      </c>
      <c r="AM44" s="170">
        <v>74</v>
      </c>
      <c r="AN44" s="170">
        <v>74</v>
      </c>
      <c r="AO44" s="170">
        <v>74</v>
      </c>
      <c r="AP44" s="170">
        <v>74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9</v>
      </c>
      <c r="AB45" s="170">
        <v>8</v>
      </c>
      <c r="AC45" s="170">
        <v>5</v>
      </c>
      <c r="AD45" s="170">
        <v>6</v>
      </c>
      <c r="AE45" s="170">
        <v>1</v>
      </c>
      <c r="AF45" s="170">
        <v>-1</v>
      </c>
      <c r="AG45" s="170">
        <v>-6</v>
      </c>
      <c r="AH45" s="170">
        <v>-7</v>
      </c>
      <c r="AI45" s="170">
        <v>-5</v>
      </c>
      <c r="AJ45" s="170">
        <v>-3</v>
      </c>
      <c r="AK45" s="170">
        <v>-4</v>
      </c>
      <c r="AL45" s="170">
        <v>7</v>
      </c>
      <c r="AM45" s="170">
        <v>11</v>
      </c>
      <c r="AN45" s="170">
        <v>7</v>
      </c>
      <c r="AO45" s="170">
        <v>11</v>
      </c>
      <c r="AP45" s="170">
        <v>8</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85</v>
      </c>
      <c r="AA47" s="221">
        <v>6</v>
      </c>
      <c r="AB47" s="221">
        <v>0</v>
      </c>
      <c r="AC47" s="221">
        <v>39</v>
      </c>
      <c r="AD47" s="221">
        <v>7</v>
      </c>
      <c r="AE47" s="221">
        <v>126</v>
      </c>
      <c r="AF47" s="221">
        <v>50</v>
      </c>
      <c r="AG47" s="222">
        <v>228</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4</v>
      </c>
      <c r="AC56" s="221">
        <v>4</v>
      </c>
      <c r="AD56" s="221">
        <v>4</v>
      </c>
      <c r="AE56" s="221">
        <v>5</v>
      </c>
      <c r="AF56" s="221">
        <v>6</v>
      </c>
      <c r="AG56" s="221">
        <v>9</v>
      </c>
      <c r="AH56" s="169">
        <v>10</v>
      </c>
      <c r="AI56" s="169">
        <v>8</v>
      </c>
      <c r="AJ56" s="169">
        <v>7</v>
      </c>
      <c r="AK56" s="169">
        <v>7</v>
      </c>
      <c r="AL56" s="169">
        <v>6</v>
      </c>
      <c r="AM56" s="169">
        <v>9</v>
      </c>
      <c r="AN56" s="169">
        <v>5</v>
      </c>
      <c r="AO56" s="169">
        <v>9</v>
      </c>
      <c r="AP56" s="169">
        <v>9</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1</v>
      </c>
      <c r="AG57" s="221">
        <v>2</v>
      </c>
      <c r="AH57" s="169">
        <v>3</v>
      </c>
      <c r="AI57" s="169">
        <v>4</v>
      </c>
      <c r="AJ57" s="169">
        <v>5</v>
      </c>
      <c r="AK57" s="169">
        <v>4</v>
      </c>
      <c r="AL57" s="169">
        <v>3</v>
      </c>
      <c r="AM57" s="169">
        <v>2</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59</v>
      </c>
      <c r="AB58" s="221">
        <v>59</v>
      </c>
      <c r="AC58" s="221">
        <v>59</v>
      </c>
      <c r="AD58" s="221">
        <v>57</v>
      </c>
      <c r="AE58" s="221">
        <v>49</v>
      </c>
      <c r="AF58" s="221">
        <v>50</v>
      </c>
      <c r="AG58" s="221">
        <v>47</v>
      </c>
      <c r="AH58" s="169">
        <v>46</v>
      </c>
      <c r="AI58" s="169">
        <v>44</v>
      </c>
      <c r="AJ58" s="169">
        <v>42</v>
      </c>
      <c r="AK58" s="169">
        <v>45</v>
      </c>
      <c r="AL58" s="169">
        <v>46</v>
      </c>
      <c r="AM58" s="169">
        <v>46</v>
      </c>
      <c r="AN58" s="169">
        <v>48</v>
      </c>
      <c r="AO58" s="169">
        <v>59</v>
      </c>
      <c r="AP58" s="169">
        <v>59</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3</v>
      </c>
      <c r="AE59" s="221">
        <v>3</v>
      </c>
      <c r="AF59" s="221">
        <v>17</v>
      </c>
      <c r="AG59" s="221">
        <v>16</v>
      </c>
      <c r="AH59" s="169">
        <v>15</v>
      </c>
      <c r="AI59" s="169">
        <v>13</v>
      </c>
      <c r="AJ59" s="169">
        <v>13</v>
      </c>
      <c r="AK59" s="169">
        <v>12</v>
      </c>
      <c r="AL59" s="169">
        <v>20</v>
      </c>
      <c r="AM59" s="169">
        <v>18</v>
      </c>
      <c r="AN59" s="169">
        <v>19</v>
      </c>
      <c r="AO59" s="169">
        <v>4</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74</v>
      </c>
      <c r="AB60" s="222">
        <v>74</v>
      </c>
      <c r="AC60" s="222">
        <v>74</v>
      </c>
      <c r="AD60" s="222">
        <v>74</v>
      </c>
      <c r="AE60" s="222">
        <v>74</v>
      </c>
      <c r="AF60" s="222">
        <v>74</v>
      </c>
      <c r="AG60" s="222">
        <v>74</v>
      </c>
      <c r="AH60" s="170">
        <v>74</v>
      </c>
      <c r="AI60" s="170">
        <v>74</v>
      </c>
      <c r="AJ60" s="170">
        <v>74</v>
      </c>
      <c r="AK60" s="170">
        <v>74</v>
      </c>
      <c r="AL60" s="170">
        <v>74</v>
      </c>
      <c r="AM60" s="170">
        <v>74</v>
      </c>
      <c r="AN60" s="170">
        <v>74</v>
      </c>
      <c r="AO60" s="170">
        <v>74</v>
      </c>
      <c r="AP60" s="170">
        <v>74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15</v>
      </c>
      <c r="AB61" s="222">
        <v>15</v>
      </c>
      <c r="AC61" s="222">
        <v>15</v>
      </c>
      <c r="AD61" s="222">
        <v>14</v>
      </c>
      <c r="AE61" s="222">
        <v>21</v>
      </c>
      <c r="AF61" s="222">
        <v>6</v>
      </c>
      <c r="AG61" s="222">
        <v>9</v>
      </c>
      <c r="AH61" s="170">
        <v>10</v>
      </c>
      <c r="AI61" s="170">
        <v>13</v>
      </c>
      <c r="AJ61" s="170">
        <v>14</v>
      </c>
      <c r="AK61" s="170">
        <v>13</v>
      </c>
      <c r="AL61" s="170">
        <v>5</v>
      </c>
      <c r="AM61" s="170">
        <v>8</v>
      </c>
      <c r="AN61" s="170">
        <v>5</v>
      </c>
      <c r="AO61" s="170">
        <v>11</v>
      </c>
      <c r="AP61" s="170">
        <v>15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85</v>
      </c>
      <c r="AA63" s="221">
        <v>0</v>
      </c>
      <c r="AB63" s="221">
        <v>0</v>
      </c>
      <c r="AC63" s="221">
        <v>27</v>
      </c>
      <c r="AD63" s="221">
        <v>5</v>
      </c>
      <c r="AE63" s="221">
        <v>96</v>
      </c>
      <c r="AF63" s="221">
        <v>94</v>
      </c>
      <c r="AG63" s="222">
        <v>222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85</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2</v>
      </c>
      <c r="AE72" s="169">
        <v>6</v>
      </c>
      <c r="AF72" s="169">
        <v>6</v>
      </c>
      <c r="AG72" s="169">
        <v>6</v>
      </c>
      <c r="AH72" s="169">
        <v>6</v>
      </c>
      <c r="AI72" s="169">
        <v>6</v>
      </c>
      <c r="AJ72" s="169">
        <v>6</v>
      </c>
      <c r="AK72" s="169">
        <v>6</v>
      </c>
      <c r="AL72" s="169">
        <v>4</v>
      </c>
      <c r="AM72" s="169">
        <v>3</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4</v>
      </c>
      <c r="AG75" s="169">
        <v>7</v>
      </c>
      <c r="AH75" s="169">
        <v>7</v>
      </c>
      <c r="AI75" s="169">
        <v>7</v>
      </c>
      <c r="AJ75" s="169">
        <v>7</v>
      </c>
      <c r="AK75" s="169">
        <v>7</v>
      </c>
      <c r="AL75" s="169">
        <v>3</v>
      </c>
      <c r="AM75" s="169">
        <v>2</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65</v>
      </c>
      <c r="AB76" s="169">
        <v>66</v>
      </c>
      <c r="AC76" s="169">
        <v>69</v>
      </c>
      <c r="AD76" s="169">
        <v>66</v>
      </c>
      <c r="AE76" s="169">
        <v>61</v>
      </c>
      <c r="AF76" s="169">
        <v>59</v>
      </c>
      <c r="AG76" s="169">
        <v>61</v>
      </c>
      <c r="AH76" s="169">
        <v>60</v>
      </c>
      <c r="AI76" s="169">
        <v>57</v>
      </c>
      <c r="AJ76" s="169">
        <v>55</v>
      </c>
      <c r="AK76" s="169">
        <v>56</v>
      </c>
      <c r="AL76" s="169">
        <v>52</v>
      </c>
      <c r="AM76" s="169">
        <v>48</v>
      </c>
      <c r="AN76" s="169">
        <v>53</v>
      </c>
      <c r="AO76" s="169">
        <v>56</v>
      </c>
      <c r="AP76" s="169">
        <v>64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5</v>
      </c>
      <c r="AF77" s="169">
        <v>5</v>
      </c>
      <c r="AG77" s="169">
        <v>6</v>
      </c>
      <c r="AH77" s="169">
        <v>6</v>
      </c>
      <c r="AI77" s="169">
        <v>8</v>
      </c>
      <c r="AJ77" s="169">
        <v>9</v>
      </c>
      <c r="AK77" s="169">
        <v>9</v>
      </c>
      <c r="AL77" s="169">
        <v>8</v>
      </c>
      <c r="AM77" s="169">
        <v>8</v>
      </c>
      <c r="AN77" s="169">
        <v>9</v>
      </c>
      <c r="AO77" s="169">
        <v>5</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74</v>
      </c>
      <c r="AB78" s="170">
        <v>74</v>
      </c>
      <c r="AC78" s="170">
        <v>74</v>
      </c>
      <c r="AD78" s="170">
        <v>74</v>
      </c>
      <c r="AE78" s="170">
        <v>74</v>
      </c>
      <c r="AF78" s="170">
        <v>74</v>
      </c>
      <c r="AG78" s="170">
        <v>74</v>
      </c>
      <c r="AH78" s="170">
        <v>74</v>
      </c>
      <c r="AI78" s="170">
        <v>74</v>
      </c>
      <c r="AJ78" s="170">
        <v>74</v>
      </c>
      <c r="AK78" s="170">
        <v>74</v>
      </c>
      <c r="AL78" s="170">
        <v>74</v>
      </c>
      <c r="AM78" s="170">
        <v>74</v>
      </c>
      <c r="AN78" s="170">
        <v>74</v>
      </c>
      <c r="AO78" s="170">
        <v>74</v>
      </c>
      <c r="AP78" s="170">
        <v>74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9</v>
      </c>
      <c r="AB79" s="170">
        <v>8</v>
      </c>
      <c r="AC79" s="170">
        <v>5</v>
      </c>
      <c r="AD79" s="170">
        <v>6</v>
      </c>
      <c r="AE79" s="170">
        <v>2</v>
      </c>
      <c r="AF79" s="170">
        <v>0</v>
      </c>
      <c r="AG79" s="170">
        <v>-6</v>
      </c>
      <c r="AH79" s="170">
        <v>-5</v>
      </c>
      <c r="AI79" s="170">
        <v>-4</v>
      </c>
      <c r="AJ79" s="170">
        <v>-3</v>
      </c>
      <c r="AK79" s="170">
        <v>-4</v>
      </c>
      <c r="AL79" s="170">
        <v>7</v>
      </c>
      <c r="AM79" s="170">
        <v>13</v>
      </c>
      <c r="AN79" s="170">
        <v>9</v>
      </c>
      <c r="AO79" s="170">
        <v>12</v>
      </c>
      <c r="AP79" s="170">
        <v>10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6</v>
      </c>
      <c r="AB81" s="221">
        <v>0</v>
      </c>
      <c r="AC81" s="221">
        <v>39</v>
      </c>
      <c r="AD81" s="221">
        <v>7</v>
      </c>
      <c r="AE81" s="221">
        <v>126</v>
      </c>
      <c r="AF81" s="221">
        <v>50</v>
      </c>
      <c r="AG81" s="222">
        <v>228</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1</v>
      </c>
      <c r="AG91" s="221">
        <v>2</v>
      </c>
      <c r="AH91" s="169">
        <v>3</v>
      </c>
      <c r="AI91" s="169">
        <v>4</v>
      </c>
      <c r="AJ91" s="169">
        <v>5</v>
      </c>
      <c r="AK91" s="169">
        <v>4</v>
      </c>
      <c r="AL91" s="169">
        <v>3</v>
      </c>
      <c r="AM91" s="169">
        <v>2</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58</v>
      </c>
      <c r="AB92" s="221">
        <v>58</v>
      </c>
      <c r="AC92" s="221">
        <v>58</v>
      </c>
      <c r="AD92" s="221">
        <v>57</v>
      </c>
      <c r="AE92" s="221">
        <v>49</v>
      </c>
      <c r="AF92" s="221">
        <v>50</v>
      </c>
      <c r="AG92" s="221">
        <v>47</v>
      </c>
      <c r="AH92" s="169">
        <v>46</v>
      </c>
      <c r="AI92" s="169">
        <v>44</v>
      </c>
      <c r="AJ92" s="169">
        <v>42</v>
      </c>
      <c r="AK92" s="169">
        <v>45</v>
      </c>
      <c r="AL92" s="169">
        <v>46</v>
      </c>
      <c r="AM92" s="169">
        <v>46</v>
      </c>
      <c r="AN92" s="169">
        <v>48</v>
      </c>
      <c r="AO92" s="169">
        <v>58</v>
      </c>
      <c r="AP92" s="169">
        <v>59</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2</v>
      </c>
      <c r="AE93" s="221">
        <v>3</v>
      </c>
      <c r="AF93" s="221">
        <v>16</v>
      </c>
      <c r="AG93" s="221">
        <v>16</v>
      </c>
      <c r="AH93" s="169">
        <v>14</v>
      </c>
      <c r="AI93" s="169">
        <v>13</v>
      </c>
      <c r="AJ93" s="169">
        <v>12</v>
      </c>
      <c r="AK93" s="169">
        <v>11</v>
      </c>
      <c r="AL93" s="169">
        <v>19</v>
      </c>
      <c r="AM93" s="169">
        <v>18</v>
      </c>
      <c r="AN93" s="169">
        <v>18</v>
      </c>
      <c r="AO93" s="169">
        <v>4</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74</v>
      </c>
      <c r="AB94" s="222">
        <v>74</v>
      </c>
      <c r="AC94" s="222">
        <v>74</v>
      </c>
      <c r="AD94" s="222">
        <v>74</v>
      </c>
      <c r="AE94" s="222">
        <v>74</v>
      </c>
      <c r="AF94" s="222">
        <v>74</v>
      </c>
      <c r="AG94" s="222">
        <v>74</v>
      </c>
      <c r="AH94" s="170">
        <v>74</v>
      </c>
      <c r="AI94" s="170">
        <v>74</v>
      </c>
      <c r="AJ94" s="170">
        <v>74</v>
      </c>
      <c r="AK94" s="170">
        <v>74</v>
      </c>
      <c r="AL94" s="170">
        <v>74</v>
      </c>
      <c r="AM94" s="170">
        <v>74</v>
      </c>
      <c r="AN94" s="170">
        <v>74</v>
      </c>
      <c r="AO94" s="170">
        <v>74</v>
      </c>
      <c r="AP94" s="170">
        <v>74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16</v>
      </c>
      <c r="AB95" s="222">
        <v>16</v>
      </c>
      <c r="AC95" s="222">
        <v>16</v>
      </c>
      <c r="AD95" s="222">
        <v>15</v>
      </c>
      <c r="AE95" s="222">
        <v>21</v>
      </c>
      <c r="AF95" s="222">
        <v>7</v>
      </c>
      <c r="AG95" s="222">
        <v>9</v>
      </c>
      <c r="AH95" s="170">
        <v>11</v>
      </c>
      <c r="AI95" s="170">
        <v>13</v>
      </c>
      <c r="AJ95" s="170">
        <v>15</v>
      </c>
      <c r="AK95" s="170">
        <v>14</v>
      </c>
      <c r="AL95" s="170">
        <v>6</v>
      </c>
      <c r="AM95" s="170">
        <v>8</v>
      </c>
      <c r="AN95" s="170">
        <v>6</v>
      </c>
      <c r="AO95" s="170">
        <v>12</v>
      </c>
      <c r="AP95" s="170">
        <v>15</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85</v>
      </c>
      <c r="AA97" s="221">
        <v>0</v>
      </c>
      <c r="AB97" s="221">
        <v>0</v>
      </c>
      <c r="AC97" s="221">
        <v>27</v>
      </c>
      <c r="AD97" s="221">
        <v>5</v>
      </c>
      <c r="AE97" s="221">
        <v>96</v>
      </c>
      <c r="AF97" s="221">
        <v>94</v>
      </c>
      <c r="AG97" s="222">
        <v>222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103</v>
      </c>
      <c r="D8" s="67"/>
      <c r="E8" s="67"/>
      <c r="F8" s="67"/>
      <c r="G8" s="67"/>
      <c r="H8" s="67"/>
      <c r="I8" s="255"/>
      <c r="J8" s="255"/>
      <c r="K8" s="255"/>
      <c r="L8" s="67"/>
      <c r="M8" s="67"/>
      <c r="N8" s="70" t="s">
        <v>27</v>
      </c>
      <c r="O8" s="69" t="s">
        <v>103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31</v>
      </c>
      <c r="D12" s="82">
        <v>0</v>
      </c>
      <c r="E12" s="82">
        <v>31</v>
      </c>
      <c r="F12" s="84"/>
      <c r="G12" s="67"/>
      <c r="H12" s="67"/>
      <c r="I12" s="67"/>
      <c r="J12" s="67"/>
      <c r="K12" s="67"/>
      <c r="L12" s="67"/>
      <c r="M12" s="67"/>
      <c r="N12" s="213">
        <v>0</v>
      </c>
      <c r="O12" s="213">
        <v>31</v>
      </c>
      <c r="P12" s="213">
        <v>0</v>
      </c>
      <c r="Q12" s="83">
        <v>31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103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8</v>
      </c>
      <c r="AF38" s="169">
        <v>8</v>
      </c>
      <c r="AG38" s="169">
        <v>8</v>
      </c>
      <c r="AH38" s="169">
        <v>8</v>
      </c>
      <c r="AI38" s="169">
        <v>8</v>
      </c>
      <c r="AJ38" s="169">
        <v>8</v>
      </c>
      <c r="AK38" s="169">
        <v>6</v>
      </c>
      <c r="AL38" s="169">
        <v>6</v>
      </c>
      <c r="AM38" s="169">
        <v>4</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1</v>
      </c>
      <c r="AE40" s="169">
        <v>3</v>
      </c>
      <c r="AF40" s="169">
        <v>3</v>
      </c>
      <c r="AG40" s="169">
        <v>3</v>
      </c>
      <c r="AH40" s="169">
        <v>3</v>
      </c>
      <c r="AI40" s="169">
        <v>3</v>
      </c>
      <c r="AJ40" s="169">
        <v>4</v>
      </c>
      <c r="AK40" s="169">
        <v>5</v>
      </c>
      <c r="AL40" s="169">
        <v>5</v>
      </c>
      <c r="AM40" s="169">
        <v>3</v>
      </c>
      <c r="AN40" s="169">
        <v>2</v>
      </c>
      <c r="AO40" s="169">
        <v>2</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3</v>
      </c>
      <c r="AF41" s="169">
        <v>4</v>
      </c>
      <c r="AG41" s="169">
        <v>4</v>
      </c>
      <c r="AH41" s="169">
        <v>4</v>
      </c>
      <c r="AI41" s="169">
        <v>5</v>
      </c>
      <c r="AJ41" s="169">
        <v>5</v>
      </c>
      <c r="AK41" s="169">
        <v>5</v>
      </c>
      <c r="AL41" s="169">
        <v>5</v>
      </c>
      <c r="AM41" s="169">
        <v>4</v>
      </c>
      <c r="AN41" s="169">
        <v>3</v>
      </c>
      <c r="AO41" s="169">
        <v>3</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24</v>
      </c>
      <c r="AB42" s="169">
        <v>23</v>
      </c>
      <c r="AC42" s="169">
        <v>22</v>
      </c>
      <c r="AD42" s="169">
        <v>19</v>
      </c>
      <c r="AE42" s="169">
        <v>17</v>
      </c>
      <c r="AF42" s="169">
        <v>17</v>
      </c>
      <c r="AG42" s="169">
        <v>15</v>
      </c>
      <c r="AH42" s="169">
        <v>15</v>
      </c>
      <c r="AI42" s="169">
        <v>15</v>
      </c>
      <c r="AJ42" s="169">
        <v>16</v>
      </c>
      <c r="AK42" s="169">
        <v>14</v>
      </c>
      <c r="AL42" s="169">
        <v>14</v>
      </c>
      <c r="AM42" s="169">
        <v>18</v>
      </c>
      <c r="AN42" s="169">
        <v>19</v>
      </c>
      <c r="AO42" s="169">
        <v>21</v>
      </c>
      <c r="AP42" s="169">
        <v>21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1</v>
      </c>
      <c r="AF43" s="169">
        <v>2</v>
      </c>
      <c r="AG43" s="169">
        <v>2</v>
      </c>
      <c r="AH43" s="169">
        <v>2</v>
      </c>
      <c r="AI43" s="169">
        <v>1</v>
      </c>
      <c r="AJ43" s="169">
        <v>2</v>
      </c>
      <c r="AK43" s="169">
        <v>3</v>
      </c>
      <c r="AL43" s="169">
        <v>4</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31</v>
      </c>
      <c r="AB44" s="170">
        <v>31</v>
      </c>
      <c r="AC44" s="170">
        <v>31</v>
      </c>
      <c r="AD44" s="170">
        <v>31</v>
      </c>
      <c r="AE44" s="170">
        <v>31</v>
      </c>
      <c r="AF44" s="170">
        <v>31</v>
      </c>
      <c r="AG44" s="170">
        <v>31</v>
      </c>
      <c r="AH44" s="170">
        <v>31</v>
      </c>
      <c r="AI44" s="170">
        <v>31</v>
      </c>
      <c r="AJ44" s="170">
        <v>31</v>
      </c>
      <c r="AK44" s="170">
        <v>31</v>
      </c>
      <c r="AL44" s="170">
        <v>31</v>
      </c>
      <c r="AM44" s="170">
        <v>31</v>
      </c>
      <c r="AN44" s="170">
        <v>31</v>
      </c>
      <c r="AO44" s="170">
        <v>31</v>
      </c>
      <c r="AP44" s="170">
        <v>31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7</v>
      </c>
      <c r="AB45" s="170">
        <v>8</v>
      </c>
      <c r="AC45" s="170">
        <v>9</v>
      </c>
      <c r="AD45" s="170">
        <v>10</v>
      </c>
      <c r="AE45" s="170">
        <v>2</v>
      </c>
      <c r="AF45" s="170">
        <v>0</v>
      </c>
      <c r="AG45" s="170">
        <v>2</v>
      </c>
      <c r="AH45" s="170">
        <v>2</v>
      </c>
      <c r="AI45" s="170">
        <v>2</v>
      </c>
      <c r="AJ45" s="170">
        <v>0</v>
      </c>
      <c r="AK45" s="170">
        <v>3</v>
      </c>
      <c r="AL45" s="170">
        <v>2</v>
      </c>
      <c r="AM45" s="170">
        <v>5</v>
      </c>
      <c r="AN45" s="170">
        <v>9</v>
      </c>
      <c r="AO45" s="170">
        <v>7</v>
      </c>
      <c r="AP45" s="170">
        <v>10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103</v>
      </c>
      <c r="AA47" s="221">
        <v>8</v>
      </c>
      <c r="AB47" s="221">
        <v>0</v>
      </c>
      <c r="AC47" s="221">
        <v>5</v>
      </c>
      <c r="AD47" s="221">
        <v>5</v>
      </c>
      <c r="AE47" s="221">
        <v>38</v>
      </c>
      <c r="AF47" s="221">
        <v>10</v>
      </c>
      <c r="AG47" s="222">
        <v>66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2</v>
      </c>
      <c r="AD56" s="221">
        <v>1</v>
      </c>
      <c r="AE56" s="221">
        <v>1</v>
      </c>
      <c r="AF56" s="221">
        <v>1</v>
      </c>
      <c r="AG56" s="221">
        <v>2</v>
      </c>
      <c r="AH56" s="169">
        <v>2</v>
      </c>
      <c r="AI56" s="169">
        <v>2</v>
      </c>
      <c r="AJ56" s="169">
        <v>2</v>
      </c>
      <c r="AK56" s="169">
        <v>3</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3</v>
      </c>
      <c r="AF57" s="221">
        <v>3</v>
      </c>
      <c r="AG57" s="221">
        <v>3</v>
      </c>
      <c r="AH57" s="169">
        <v>3</v>
      </c>
      <c r="AI57" s="169">
        <v>3</v>
      </c>
      <c r="AJ57" s="169">
        <v>3</v>
      </c>
      <c r="AK57" s="169">
        <v>3</v>
      </c>
      <c r="AL57" s="169">
        <v>3</v>
      </c>
      <c r="AM57" s="169">
        <v>3</v>
      </c>
      <c r="AN57" s="169">
        <v>3</v>
      </c>
      <c r="AO57" s="169">
        <v>1</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19</v>
      </c>
      <c r="AB58" s="221">
        <v>19</v>
      </c>
      <c r="AC58" s="221">
        <v>19</v>
      </c>
      <c r="AD58" s="221">
        <v>18</v>
      </c>
      <c r="AE58" s="221">
        <v>16</v>
      </c>
      <c r="AF58" s="221">
        <v>18</v>
      </c>
      <c r="AG58" s="221">
        <v>18</v>
      </c>
      <c r="AH58" s="169">
        <v>16</v>
      </c>
      <c r="AI58" s="169">
        <v>18</v>
      </c>
      <c r="AJ58" s="169">
        <v>16</v>
      </c>
      <c r="AK58" s="169">
        <v>15</v>
      </c>
      <c r="AL58" s="169">
        <v>15</v>
      </c>
      <c r="AM58" s="169">
        <v>16</v>
      </c>
      <c r="AN58" s="169">
        <v>16</v>
      </c>
      <c r="AO58" s="169">
        <v>17</v>
      </c>
      <c r="AP58" s="169">
        <v>18</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1</v>
      </c>
      <c r="AH59" s="169">
        <v>3</v>
      </c>
      <c r="AI59" s="169">
        <v>4</v>
      </c>
      <c r="AJ59" s="169">
        <v>5</v>
      </c>
      <c r="AK59" s="169">
        <v>7</v>
      </c>
      <c r="AL59" s="169">
        <v>6</v>
      </c>
      <c r="AM59" s="169">
        <v>3</v>
      </c>
      <c r="AN59" s="169">
        <v>1</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31</v>
      </c>
      <c r="AB60" s="222">
        <v>31</v>
      </c>
      <c r="AC60" s="222">
        <v>31</v>
      </c>
      <c r="AD60" s="222">
        <v>31</v>
      </c>
      <c r="AE60" s="222">
        <v>31</v>
      </c>
      <c r="AF60" s="222">
        <v>31</v>
      </c>
      <c r="AG60" s="222">
        <v>31</v>
      </c>
      <c r="AH60" s="170">
        <v>31</v>
      </c>
      <c r="AI60" s="170">
        <v>31</v>
      </c>
      <c r="AJ60" s="170">
        <v>31</v>
      </c>
      <c r="AK60" s="170">
        <v>31</v>
      </c>
      <c r="AL60" s="170">
        <v>31</v>
      </c>
      <c r="AM60" s="170">
        <v>31</v>
      </c>
      <c r="AN60" s="170">
        <v>31</v>
      </c>
      <c r="AO60" s="170">
        <v>31</v>
      </c>
      <c r="AP60" s="170">
        <v>31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12</v>
      </c>
      <c r="AB61" s="222">
        <v>12</v>
      </c>
      <c r="AC61" s="222">
        <v>12</v>
      </c>
      <c r="AD61" s="222">
        <v>13</v>
      </c>
      <c r="AE61" s="222">
        <v>12</v>
      </c>
      <c r="AF61" s="222">
        <v>10</v>
      </c>
      <c r="AG61" s="222">
        <v>9</v>
      </c>
      <c r="AH61" s="170">
        <v>9</v>
      </c>
      <c r="AI61" s="170">
        <v>6</v>
      </c>
      <c r="AJ61" s="170">
        <v>7</v>
      </c>
      <c r="AK61" s="170">
        <v>6</v>
      </c>
      <c r="AL61" s="170">
        <v>7</v>
      </c>
      <c r="AM61" s="170">
        <v>9</v>
      </c>
      <c r="AN61" s="170">
        <v>11</v>
      </c>
      <c r="AO61" s="170">
        <v>12</v>
      </c>
      <c r="AP61" s="170">
        <v>13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103</v>
      </c>
      <c r="AA63" s="221">
        <v>0</v>
      </c>
      <c r="AB63" s="221">
        <v>0</v>
      </c>
      <c r="AC63" s="221">
        <v>6</v>
      </c>
      <c r="AD63" s="221">
        <v>3</v>
      </c>
      <c r="AE63" s="221">
        <v>30</v>
      </c>
      <c r="AF63" s="221">
        <v>16</v>
      </c>
      <c r="AG63" s="222">
        <v>55</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103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8</v>
      </c>
      <c r="AF72" s="169">
        <v>8</v>
      </c>
      <c r="AG72" s="169">
        <v>8</v>
      </c>
      <c r="AH72" s="169">
        <v>8</v>
      </c>
      <c r="AI72" s="169">
        <v>8</v>
      </c>
      <c r="AJ72" s="169">
        <v>8</v>
      </c>
      <c r="AK72" s="169">
        <v>6</v>
      </c>
      <c r="AL72" s="169">
        <v>6</v>
      </c>
      <c r="AM72" s="169">
        <v>4</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3</v>
      </c>
      <c r="AF75" s="169">
        <v>4</v>
      </c>
      <c r="AG75" s="169">
        <v>4</v>
      </c>
      <c r="AH75" s="169">
        <v>4</v>
      </c>
      <c r="AI75" s="169">
        <v>5</v>
      </c>
      <c r="AJ75" s="169">
        <v>5</v>
      </c>
      <c r="AK75" s="169">
        <v>5</v>
      </c>
      <c r="AL75" s="169">
        <v>5</v>
      </c>
      <c r="AM75" s="169">
        <v>4</v>
      </c>
      <c r="AN75" s="169">
        <v>3</v>
      </c>
      <c r="AO75" s="169">
        <v>3</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24</v>
      </c>
      <c r="AB76" s="169">
        <v>23</v>
      </c>
      <c r="AC76" s="169">
        <v>22</v>
      </c>
      <c r="AD76" s="169">
        <v>19</v>
      </c>
      <c r="AE76" s="169">
        <v>17</v>
      </c>
      <c r="AF76" s="169">
        <v>17</v>
      </c>
      <c r="AG76" s="169">
        <v>15</v>
      </c>
      <c r="AH76" s="169">
        <v>15</v>
      </c>
      <c r="AI76" s="169">
        <v>15</v>
      </c>
      <c r="AJ76" s="169">
        <v>16</v>
      </c>
      <c r="AK76" s="169">
        <v>14</v>
      </c>
      <c r="AL76" s="169">
        <v>14</v>
      </c>
      <c r="AM76" s="169">
        <v>18</v>
      </c>
      <c r="AN76" s="169">
        <v>19</v>
      </c>
      <c r="AO76" s="169">
        <v>21</v>
      </c>
      <c r="AP76" s="169">
        <v>21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1</v>
      </c>
      <c r="AF77" s="169">
        <v>2</v>
      </c>
      <c r="AG77" s="169">
        <v>2</v>
      </c>
      <c r="AH77" s="169">
        <v>2</v>
      </c>
      <c r="AI77" s="169">
        <v>1</v>
      </c>
      <c r="AJ77" s="169">
        <v>2</v>
      </c>
      <c r="AK77" s="169">
        <v>3</v>
      </c>
      <c r="AL77" s="169">
        <v>4</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31</v>
      </c>
      <c r="AB78" s="170">
        <v>31</v>
      </c>
      <c r="AC78" s="170">
        <v>31</v>
      </c>
      <c r="AD78" s="170">
        <v>31</v>
      </c>
      <c r="AE78" s="170">
        <v>31</v>
      </c>
      <c r="AF78" s="170">
        <v>31</v>
      </c>
      <c r="AG78" s="170">
        <v>31</v>
      </c>
      <c r="AH78" s="170">
        <v>31</v>
      </c>
      <c r="AI78" s="170">
        <v>31</v>
      </c>
      <c r="AJ78" s="170">
        <v>31</v>
      </c>
      <c r="AK78" s="170">
        <v>31</v>
      </c>
      <c r="AL78" s="170">
        <v>31</v>
      </c>
      <c r="AM78" s="170">
        <v>31</v>
      </c>
      <c r="AN78" s="170">
        <v>31</v>
      </c>
      <c r="AO78" s="170">
        <v>31</v>
      </c>
      <c r="AP78" s="170">
        <v>31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7</v>
      </c>
      <c r="AB79" s="170">
        <v>8</v>
      </c>
      <c r="AC79" s="170">
        <v>9</v>
      </c>
      <c r="AD79" s="170">
        <v>10</v>
      </c>
      <c r="AE79" s="170">
        <v>2</v>
      </c>
      <c r="AF79" s="170">
        <v>0</v>
      </c>
      <c r="AG79" s="170">
        <v>2</v>
      </c>
      <c r="AH79" s="170">
        <v>2</v>
      </c>
      <c r="AI79" s="170">
        <v>2</v>
      </c>
      <c r="AJ79" s="170">
        <v>0</v>
      </c>
      <c r="AK79" s="170">
        <v>3</v>
      </c>
      <c r="AL79" s="170">
        <v>2</v>
      </c>
      <c r="AM79" s="170">
        <v>5</v>
      </c>
      <c r="AN79" s="170">
        <v>9</v>
      </c>
      <c r="AO79" s="170">
        <v>7</v>
      </c>
      <c r="AP79" s="170">
        <v>10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8</v>
      </c>
      <c r="AB81" s="221">
        <v>0</v>
      </c>
      <c r="AC81" s="221">
        <v>5</v>
      </c>
      <c r="AD81" s="221">
        <v>5</v>
      </c>
      <c r="AE81" s="221">
        <v>38</v>
      </c>
      <c r="AF81" s="221">
        <v>10</v>
      </c>
      <c r="AG81" s="222">
        <v>66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3</v>
      </c>
      <c r="AF91" s="221">
        <v>3</v>
      </c>
      <c r="AG91" s="221">
        <v>3</v>
      </c>
      <c r="AH91" s="169">
        <v>3</v>
      </c>
      <c r="AI91" s="169">
        <v>3</v>
      </c>
      <c r="AJ91" s="169">
        <v>3</v>
      </c>
      <c r="AK91" s="169">
        <v>3</v>
      </c>
      <c r="AL91" s="169">
        <v>3</v>
      </c>
      <c r="AM91" s="169">
        <v>3</v>
      </c>
      <c r="AN91" s="169">
        <v>3</v>
      </c>
      <c r="AO91" s="169">
        <v>1</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19</v>
      </c>
      <c r="AB92" s="221">
        <v>19</v>
      </c>
      <c r="AC92" s="221">
        <v>19</v>
      </c>
      <c r="AD92" s="221">
        <v>18</v>
      </c>
      <c r="AE92" s="221">
        <v>16</v>
      </c>
      <c r="AF92" s="221">
        <v>18</v>
      </c>
      <c r="AG92" s="221">
        <v>18</v>
      </c>
      <c r="AH92" s="169">
        <v>16</v>
      </c>
      <c r="AI92" s="169">
        <v>18</v>
      </c>
      <c r="AJ92" s="169">
        <v>16</v>
      </c>
      <c r="AK92" s="169">
        <v>15</v>
      </c>
      <c r="AL92" s="169">
        <v>15</v>
      </c>
      <c r="AM92" s="169">
        <v>16</v>
      </c>
      <c r="AN92" s="169">
        <v>16</v>
      </c>
      <c r="AO92" s="169">
        <v>17</v>
      </c>
      <c r="AP92" s="169">
        <v>18</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1</v>
      </c>
      <c r="AH93" s="169">
        <v>3</v>
      </c>
      <c r="AI93" s="169">
        <v>4</v>
      </c>
      <c r="AJ93" s="169">
        <v>5</v>
      </c>
      <c r="AK93" s="169">
        <v>7</v>
      </c>
      <c r="AL93" s="169">
        <v>6</v>
      </c>
      <c r="AM93" s="169">
        <v>3</v>
      </c>
      <c r="AN93" s="169">
        <v>1</v>
      </c>
      <c r="AO93" s="169">
        <v>1</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31</v>
      </c>
      <c r="AB94" s="222">
        <v>31</v>
      </c>
      <c r="AC94" s="222">
        <v>31</v>
      </c>
      <c r="AD94" s="222">
        <v>31</v>
      </c>
      <c r="AE94" s="222">
        <v>31</v>
      </c>
      <c r="AF94" s="222">
        <v>31</v>
      </c>
      <c r="AG94" s="222">
        <v>31</v>
      </c>
      <c r="AH94" s="170">
        <v>31</v>
      </c>
      <c r="AI94" s="170">
        <v>31</v>
      </c>
      <c r="AJ94" s="170">
        <v>31</v>
      </c>
      <c r="AK94" s="170">
        <v>31</v>
      </c>
      <c r="AL94" s="170">
        <v>31</v>
      </c>
      <c r="AM94" s="170">
        <v>31</v>
      </c>
      <c r="AN94" s="170">
        <v>31</v>
      </c>
      <c r="AO94" s="170">
        <v>31</v>
      </c>
      <c r="AP94" s="170">
        <v>31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12</v>
      </c>
      <c r="AB95" s="222">
        <v>12</v>
      </c>
      <c r="AC95" s="222">
        <v>12</v>
      </c>
      <c r="AD95" s="222">
        <v>13</v>
      </c>
      <c r="AE95" s="222">
        <v>12</v>
      </c>
      <c r="AF95" s="222">
        <v>10</v>
      </c>
      <c r="AG95" s="222">
        <v>9</v>
      </c>
      <c r="AH95" s="170">
        <v>9</v>
      </c>
      <c r="AI95" s="170">
        <v>6</v>
      </c>
      <c r="AJ95" s="170">
        <v>7</v>
      </c>
      <c r="AK95" s="170">
        <v>6</v>
      </c>
      <c r="AL95" s="170">
        <v>7</v>
      </c>
      <c r="AM95" s="170">
        <v>9</v>
      </c>
      <c r="AN95" s="170">
        <v>11</v>
      </c>
      <c r="AO95" s="170">
        <v>12</v>
      </c>
      <c r="AP95" s="170">
        <v>13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103</v>
      </c>
      <c r="AA97" s="221">
        <v>0</v>
      </c>
      <c r="AB97" s="221">
        <v>0</v>
      </c>
      <c r="AC97" s="221">
        <v>6</v>
      </c>
      <c r="AD97" s="221">
        <v>3</v>
      </c>
      <c r="AE97" s="221">
        <v>30</v>
      </c>
      <c r="AF97" s="221">
        <v>16</v>
      </c>
      <c r="AG97" s="222">
        <v>55</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87</v>
      </c>
      <c r="D8" s="67"/>
      <c r="E8" s="67"/>
      <c r="F8" s="67"/>
      <c r="G8" s="67"/>
      <c r="H8" s="67"/>
      <c r="I8" s="255"/>
      <c r="J8" s="255"/>
      <c r="K8" s="255"/>
      <c r="L8" s="67"/>
      <c r="M8" s="67"/>
      <c r="N8" s="70" t="s">
        <v>27</v>
      </c>
      <c r="O8" s="69" t="s">
        <v>87</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79</v>
      </c>
      <c r="D12" s="82">
        <v>0</v>
      </c>
      <c r="E12" s="82">
        <v>79</v>
      </c>
      <c r="F12" s="84"/>
      <c r="G12" s="67"/>
      <c r="H12" s="67"/>
      <c r="I12" s="67"/>
      <c r="J12" s="67"/>
      <c r="K12" s="67"/>
      <c r="L12" s="67"/>
      <c r="M12" s="67"/>
      <c r="N12" s="213">
        <v>0</v>
      </c>
      <c r="O12" s="213">
        <v>79</v>
      </c>
      <c r="P12" s="213">
        <v>0</v>
      </c>
      <c r="Q12" s="83">
        <v>79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87</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7</v>
      </c>
      <c r="AE38" s="169">
        <v>13</v>
      </c>
      <c r="AF38" s="169">
        <v>13</v>
      </c>
      <c r="AG38" s="169">
        <v>13</v>
      </c>
      <c r="AH38" s="169">
        <v>13</v>
      </c>
      <c r="AI38" s="169">
        <v>13</v>
      </c>
      <c r="AJ38" s="169">
        <v>13</v>
      </c>
      <c r="AK38" s="169">
        <v>10</v>
      </c>
      <c r="AL38" s="169">
        <v>6</v>
      </c>
      <c r="AM38" s="169">
        <v>4</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2</v>
      </c>
      <c r="AB40" s="169">
        <v>3</v>
      </c>
      <c r="AC40" s="169">
        <v>4</v>
      </c>
      <c r="AD40" s="169">
        <v>4</v>
      </c>
      <c r="AE40" s="169">
        <v>4</v>
      </c>
      <c r="AF40" s="169">
        <v>6</v>
      </c>
      <c r="AG40" s="169">
        <v>7</v>
      </c>
      <c r="AH40" s="169">
        <v>5</v>
      </c>
      <c r="AI40" s="169">
        <v>6</v>
      </c>
      <c r="AJ40" s="169">
        <v>6</v>
      </c>
      <c r="AK40" s="169">
        <v>6</v>
      </c>
      <c r="AL40" s="169">
        <v>5</v>
      </c>
      <c r="AM40" s="169">
        <v>4</v>
      </c>
      <c r="AN40" s="169">
        <v>3</v>
      </c>
      <c r="AO40" s="169">
        <v>4</v>
      </c>
      <c r="AP40" s="169">
        <v>3</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3</v>
      </c>
      <c r="AF41" s="169">
        <v>3</v>
      </c>
      <c r="AG41" s="169">
        <v>4</v>
      </c>
      <c r="AH41" s="169">
        <v>4</v>
      </c>
      <c r="AI41" s="169">
        <v>3</v>
      </c>
      <c r="AJ41" s="169">
        <v>2</v>
      </c>
      <c r="AK41" s="169">
        <v>3</v>
      </c>
      <c r="AL41" s="169">
        <v>2</v>
      </c>
      <c r="AM41" s="169">
        <v>2</v>
      </c>
      <c r="AN41" s="169">
        <v>2</v>
      </c>
      <c r="AO41" s="169">
        <v>2</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62</v>
      </c>
      <c r="AB42" s="169">
        <v>60</v>
      </c>
      <c r="AC42" s="169">
        <v>60</v>
      </c>
      <c r="AD42" s="169">
        <v>50</v>
      </c>
      <c r="AE42" s="169">
        <v>51</v>
      </c>
      <c r="AF42" s="169">
        <v>51</v>
      </c>
      <c r="AG42" s="169">
        <v>52</v>
      </c>
      <c r="AH42" s="169">
        <v>52</v>
      </c>
      <c r="AI42" s="169">
        <v>53</v>
      </c>
      <c r="AJ42" s="169">
        <v>50</v>
      </c>
      <c r="AK42" s="169">
        <v>51</v>
      </c>
      <c r="AL42" s="169">
        <v>51</v>
      </c>
      <c r="AM42" s="169">
        <v>49</v>
      </c>
      <c r="AN42" s="169">
        <v>48</v>
      </c>
      <c r="AO42" s="169">
        <v>55</v>
      </c>
      <c r="AP42" s="169">
        <v>57</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5</v>
      </c>
      <c r="AE43" s="169">
        <v>5</v>
      </c>
      <c r="AF43" s="169">
        <v>6</v>
      </c>
      <c r="AG43" s="169">
        <v>5</v>
      </c>
      <c r="AH43" s="169">
        <v>5</v>
      </c>
      <c r="AI43" s="169">
        <v>4</v>
      </c>
      <c r="AJ43" s="169">
        <v>4</v>
      </c>
      <c r="AK43" s="169">
        <v>7</v>
      </c>
      <c r="AL43" s="169">
        <v>4</v>
      </c>
      <c r="AM43" s="169">
        <v>5</v>
      </c>
      <c r="AN43" s="169">
        <v>3</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79</v>
      </c>
      <c r="AB44" s="170">
        <v>79</v>
      </c>
      <c r="AC44" s="170">
        <v>79</v>
      </c>
      <c r="AD44" s="170">
        <v>79</v>
      </c>
      <c r="AE44" s="170">
        <v>79</v>
      </c>
      <c r="AF44" s="170">
        <v>79</v>
      </c>
      <c r="AG44" s="170">
        <v>79</v>
      </c>
      <c r="AH44" s="170">
        <v>79</v>
      </c>
      <c r="AI44" s="170">
        <v>79</v>
      </c>
      <c r="AJ44" s="170">
        <v>79</v>
      </c>
      <c r="AK44" s="170">
        <v>79</v>
      </c>
      <c r="AL44" s="170">
        <v>79</v>
      </c>
      <c r="AM44" s="170">
        <v>79</v>
      </c>
      <c r="AN44" s="170">
        <v>79</v>
      </c>
      <c r="AO44" s="170">
        <v>79</v>
      </c>
      <c r="AP44" s="170">
        <v>79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17</v>
      </c>
      <c r="AB45" s="170">
        <v>19</v>
      </c>
      <c r="AC45" s="170">
        <v>19</v>
      </c>
      <c r="AD45" s="170">
        <v>15</v>
      </c>
      <c r="AE45" s="170">
        <v>7</v>
      </c>
      <c r="AF45" s="170">
        <v>6</v>
      </c>
      <c r="AG45" s="170">
        <v>5</v>
      </c>
      <c r="AH45" s="170">
        <v>5</v>
      </c>
      <c r="AI45" s="170">
        <v>6</v>
      </c>
      <c r="AJ45" s="170">
        <v>10</v>
      </c>
      <c r="AK45" s="170">
        <v>8</v>
      </c>
      <c r="AL45" s="170">
        <v>16</v>
      </c>
      <c r="AM45" s="170">
        <v>19</v>
      </c>
      <c r="AN45" s="170">
        <v>26</v>
      </c>
      <c r="AO45" s="170">
        <v>21</v>
      </c>
      <c r="AP45" s="170">
        <v>22</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87</v>
      </c>
      <c r="AA47" s="221">
        <v>13</v>
      </c>
      <c r="AB47" s="221">
        <v>0</v>
      </c>
      <c r="AC47" s="221">
        <v>14</v>
      </c>
      <c r="AD47" s="221">
        <v>5</v>
      </c>
      <c r="AE47" s="221">
        <v>97</v>
      </c>
      <c r="AF47" s="221">
        <v>27</v>
      </c>
      <c r="AG47" s="222">
        <v>156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4</v>
      </c>
      <c r="AB56" s="221">
        <v>4</v>
      </c>
      <c r="AC56" s="221">
        <v>4</v>
      </c>
      <c r="AD56" s="221">
        <v>5</v>
      </c>
      <c r="AE56" s="221">
        <v>5</v>
      </c>
      <c r="AF56" s="221">
        <v>3</v>
      </c>
      <c r="AG56" s="221">
        <v>3</v>
      </c>
      <c r="AH56" s="169">
        <v>3</v>
      </c>
      <c r="AI56" s="169">
        <v>4</v>
      </c>
      <c r="AJ56" s="169">
        <v>3</v>
      </c>
      <c r="AK56" s="169">
        <v>3</v>
      </c>
      <c r="AL56" s="169">
        <v>4</v>
      </c>
      <c r="AM56" s="169">
        <v>5</v>
      </c>
      <c r="AN56" s="169">
        <v>3</v>
      </c>
      <c r="AO56" s="169">
        <v>3</v>
      </c>
      <c r="AP56" s="169">
        <v>3</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1</v>
      </c>
      <c r="AH57" s="169">
        <v>1</v>
      </c>
      <c r="AI57" s="169">
        <v>1</v>
      </c>
      <c r="AJ57" s="169">
        <v>2</v>
      </c>
      <c r="AK57" s="169">
        <v>2</v>
      </c>
      <c r="AL57" s="169">
        <v>2</v>
      </c>
      <c r="AM57" s="169">
        <v>2</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62</v>
      </c>
      <c r="AB58" s="221">
        <v>58</v>
      </c>
      <c r="AC58" s="221">
        <v>58</v>
      </c>
      <c r="AD58" s="221">
        <v>58</v>
      </c>
      <c r="AE58" s="221">
        <v>53</v>
      </c>
      <c r="AF58" s="221">
        <v>46</v>
      </c>
      <c r="AG58" s="221">
        <v>46</v>
      </c>
      <c r="AH58" s="169">
        <v>39</v>
      </c>
      <c r="AI58" s="169">
        <v>43</v>
      </c>
      <c r="AJ58" s="169">
        <v>48</v>
      </c>
      <c r="AK58" s="169">
        <v>42</v>
      </c>
      <c r="AL58" s="169">
        <v>43</v>
      </c>
      <c r="AM58" s="169">
        <v>44</v>
      </c>
      <c r="AN58" s="169">
        <v>43</v>
      </c>
      <c r="AO58" s="169">
        <v>48</v>
      </c>
      <c r="AP58" s="169">
        <v>50</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2</v>
      </c>
      <c r="AI59" s="169">
        <v>7</v>
      </c>
      <c r="AJ59" s="169">
        <v>5</v>
      </c>
      <c r="AK59" s="169">
        <v>3</v>
      </c>
      <c r="AL59" s="169">
        <v>0</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79</v>
      </c>
      <c r="AB60" s="222">
        <v>79</v>
      </c>
      <c r="AC60" s="222">
        <v>79</v>
      </c>
      <c r="AD60" s="222">
        <v>79</v>
      </c>
      <c r="AE60" s="222">
        <v>79</v>
      </c>
      <c r="AF60" s="222">
        <v>79</v>
      </c>
      <c r="AG60" s="222">
        <v>79</v>
      </c>
      <c r="AH60" s="170">
        <v>79</v>
      </c>
      <c r="AI60" s="170">
        <v>79</v>
      </c>
      <c r="AJ60" s="170">
        <v>79</v>
      </c>
      <c r="AK60" s="170">
        <v>79</v>
      </c>
      <c r="AL60" s="170">
        <v>79</v>
      </c>
      <c r="AM60" s="170">
        <v>79</v>
      </c>
      <c r="AN60" s="170">
        <v>79</v>
      </c>
      <c r="AO60" s="170">
        <v>79</v>
      </c>
      <c r="AP60" s="170">
        <v>79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17</v>
      </c>
      <c r="AB61" s="222">
        <v>21</v>
      </c>
      <c r="AC61" s="222">
        <v>21</v>
      </c>
      <c r="AD61" s="222">
        <v>21</v>
      </c>
      <c r="AE61" s="222">
        <v>26</v>
      </c>
      <c r="AF61" s="222">
        <v>33</v>
      </c>
      <c r="AG61" s="222">
        <v>32</v>
      </c>
      <c r="AH61" s="170">
        <v>37</v>
      </c>
      <c r="AI61" s="170">
        <v>28</v>
      </c>
      <c r="AJ61" s="170">
        <v>24</v>
      </c>
      <c r="AK61" s="170">
        <v>32</v>
      </c>
      <c r="AL61" s="170">
        <v>34</v>
      </c>
      <c r="AM61" s="170">
        <v>32</v>
      </c>
      <c r="AN61" s="170">
        <v>34</v>
      </c>
      <c r="AO61" s="170">
        <v>31</v>
      </c>
      <c r="AP61" s="170">
        <v>29</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87</v>
      </c>
      <c r="AA63" s="221">
        <v>0</v>
      </c>
      <c r="AB63" s="221">
        <v>0</v>
      </c>
      <c r="AC63" s="221">
        <v>8</v>
      </c>
      <c r="AD63" s="221">
        <v>2</v>
      </c>
      <c r="AE63" s="221">
        <v>106</v>
      </c>
      <c r="AF63" s="221">
        <v>11</v>
      </c>
      <c r="AG63" s="222">
        <v>127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87</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7</v>
      </c>
      <c r="AE72" s="169">
        <v>13</v>
      </c>
      <c r="AF72" s="169">
        <v>13</v>
      </c>
      <c r="AG72" s="169">
        <v>13</v>
      </c>
      <c r="AH72" s="169">
        <v>13</v>
      </c>
      <c r="AI72" s="169">
        <v>13</v>
      </c>
      <c r="AJ72" s="169">
        <v>13</v>
      </c>
      <c r="AK72" s="169">
        <v>10</v>
      </c>
      <c r="AL72" s="169">
        <v>6</v>
      </c>
      <c r="AM72" s="169">
        <v>4</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3</v>
      </c>
      <c r="AF75" s="169">
        <v>3</v>
      </c>
      <c r="AG75" s="169">
        <v>4</v>
      </c>
      <c r="AH75" s="169">
        <v>4</v>
      </c>
      <c r="AI75" s="169">
        <v>3</v>
      </c>
      <c r="AJ75" s="169">
        <v>2</v>
      </c>
      <c r="AK75" s="169">
        <v>3</v>
      </c>
      <c r="AL75" s="169">
        <v>2</v>
      </c>
      <c r="AM75" s="169">
        <v>2</v>
      </c>
      <c r="AN75" s="169">
        <v>2</v>
      </c>
      <c r="AO75" s="169">
        <v>2</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62</v>
      </c>
      <c r="AB76" s="169">
        <v>60</v>
      </c>
      <c r="AC76" s="169">
        <v>60</v>
      </c>
      <c r="AD76" s="169">
        <v>50</v>
      </c>
      <c r="AE76" s="169">
        <v>51</v>
      </c>
      <c r="AF76" s="169">
        <v>51</v>
      </c>
      <c r="AG76" s="169">
        <v>52</v>
      </c>
      <c r="AH76" s="169">
        <v>52</v>
      </c>
      <c r="AI76" s="169">
        <v>53</v>
      </c>
      <c r="AJ76" s="169">
        <v>50</v>
      </c>
      <c r="AK76" s="169">
        <v>51</v>
      </c>
      <c r="AL76" s="169">
        <v>51</v>
      </c>
      <c r="AM76" s="169">
        <v>49</v>
      </c>
      <c r="AN76" s="169">
        <v>48</v>
      </c>
      <c r="AO76" s="169">
        <v>55</v>
      </c>
      <c r="AP76" s="169">
        <v>57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5</v>
      </c>
      <c r="AE77" s="169">
        <v>5</v>
      </c>
      <c r="AF77" s="169">
        <v>6</v>
      </c>
      <c r="AG77" s="169">
        <v>5</v>
      </c>
      <c r="AH77" s="169">
        <v>5</v>
      </c>
      <c r="AI77" s="169">
        <v>4</v>
      </c>
      <c r="AJ77" s="169">
        <v>4</v>
      </c>
      <c r="AK77" s="169">
        <v>7</v>
      </c>
      <c r="AL77" s="169">
        <v>4</v>
      </c>
      <c r="AM77" s="169">
        <v>5</v>
      </c>
      <c r="AN77" s="169">
        <v>3</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79</v>
      </c>
      <c r="AB78" s="170">
        <v>79</v>
      </c>
      <c r="AC78" s="170">
        <v>79</v>
      </c>
      <c r="AD78" s="170">
        <v>79</v>
      </c>
      <c r="AE78" s="170">
        <v>79</v>
      </c>
      <c r="AF78" s="170">
        <v>79</v>
      </c>
      <c r="AG78" s="170">
        <v>79</v>
      </c>
      <c r="AH78" s="170">
        <v>79</v>
      </c>
      <c r="AI78" s="170">
        <v>79</v>
      </c>
      <c r="AJ78" s="170">
        <v>79</v>
      </c>
      <c r="AK78" s="170">
        <v>79</v>
      </c>
      <c r="AL78" s="170">
        <v>79</v>
      </c>
      <c r="AM78" s="170">
        <v>79</v>
      </c>
      <c r="AN78" s="170">
        <v>79</v>
      </c>
      <c r="AO78" s="170">
        <v>79</v>
      </c>
      <c r="AP78" s="170">
        <v>79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17</v>
      </c>
      <c r="AB79" s="170">
        <v>19</v>
      </c>
      <c r="AC79" s="170">
        <v>19</v>
      </c>
      <c r="AD79" s="170">
        <v>15</v>
      </c>
      <c r="AE79" s="170">
        <v>7</v>
      </c>
      <c r="AF79" s="170">
        <v>6</v>
      </c>
      <c r="AG79" s="170">
        <v>5</v>
      </c>
      <c r="AH79" s="170">
        <v>5</v>
      </c>
      <c r="AI79" s="170">
        <v>6</v>
      </c>
      <c r="AJ79" s="170">
        <v>10</v>
      </c>
      <c r="AK79" s="170">
        <v>8</v>
      </c>
      <c r="AL79" s="170">
        <v>16</v>
      </c>
      <c r="AM79" s="170">
        <v>19</v>
      </c>
      <c r="AN79" s="170">
        <v>26</v>
      </c>
      <c r="AO79" s="170">
        <v>21</v>
      </c>
      <c r="AP79" s="170">
        <v>22</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13</v>
      </c>
      <c r="AB81" s="221">
        <v>0</v>
      </c>
      <c r="AC81" s="221">
        <v>14</v>
      </c>
      <c r="AD81" s="221">
        <v>5</v>
      </c>
      <c r="AE81" s="221">
        <v>97</v>
      </c>
      <c r="AF81" s="221">
        <v>27</v>
      </c>
      <c r="AG81" s="222">
        <v>156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1</v>
      </c>
      <c r="AH91" s="169">
        <v>1</v>
      </c>
      <c r="AI91" s="169">
        <v>1</v>
      </c>
      <c r="AJ91" s="169">
        <v>2</v>
      </c>
      <c r="AK91" s="169">
        <v>2</v>
      </c>
      <c r="AL91" s="169">
        <v>2</v>
      </c>
      <c r="AM91" s="169">
        <v>2</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61</v>
      </c>
      <c r="AB92" s="221">
        <v>57</v>
      </c>
      <c r="AC92" s="221">
        <v>57</v>
      </c>
      <c r="AD92" s="221">
        <v>57</v>
      </c>
      <c r="AE92" s="221">
        <v>52</v>
      </c>
      <c r="AF92" s="221">
        <v>45</v>
      </c>
      <c r="AG92" s="221">
        <v>45</v>
      </c>
      <c r="AH92" s="169">
        <v>39</v>
      </c>
      <c r="AI92" s="169">
        <v>43</v>
      </c>
      <c r="AJ92" s="169">
        <v>48</v>
      </c>
      <c r="AK92" s="169">
        <v>42</v>
      </c>
      <c r="AL92" s="169">
        <v>43</v>
      </c>
      <c r="AM92" s="169">
        <v>44</v>
      </c>
      <c r="AN92" s="169">
        <v>43</v>
      </c>
      <c r="AO92" s="169">
        <v>48</v>
      </c>
      <c r="AP92" s="169">
        <v>50</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2</v>
      </c>
      <c r="AI93" s="169">
        <v>7</v>
      </c>
      <c r="AJ93" s="169">
        <v>5</v>
      </c>
      <c r="AK93" s="169">
        <v>3</v>
      </c>
      <c r="AL93" s="169">
        <v>0</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79</v>
      </c>
      <c r="AB94" s="222">
        <v>79</v>
      </c>
      <c r="AC94" s="222">
        <v>79</v>
      </c>
      <c r="AD94" s="222">
        <v>79</v>
      </c>
      <c r="AE94" s="222">
        <v>79</v>
      </c>
      <c r="AF94" s="222">
        <v>79</v>
      </c>
      <c r="AG94" s="222">
        <v>79</v>
      </c>
      <c r="AH94" s="170">
        <v>79</v>
      </c>
      <c r="AI94" s="170">
        <v>79</v>
      </c>
      <c r="AJ94" s="170">
        <v>79</v>
      </c>
      <c r="AK94" s="170">
        <v>79</v>
      </c>
      <c r="AL94" s="170">
        <v>79</v>
      </c>
      <c r="AM94" s="170">
        <v>79</v>
      </c>
      <c r="AN94" s="170">
        <v>79</v>
      </c>
      <c r="AO94" s="170">
        <v>79</v>
      </c>
      <c r="AP94" s="170">
        <v>79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18</v>
      </c>
      <c r="AB95" s="222">
        <v>22</v>
      </c>
      <c r="AC95" s="222">
        <v>22</v>
      </c>
      <c r="AD95" s="222">
        <v>22</v>
      </c>
      <c r="AE95" s="222">
        <v>27</v>
      </c>
      <c r="AF95" s="222">
        <v>34</v>
      </c>
      <c r="AG95" s="222">
        <v>33</v>
      </c>
      <c r="AH95" s="170">
        <v>37</v>
      </c>
      <c r="AI95" s="170">
        <v>28</v>
      </c>
      <c r="AJ95" s="170">
        <v>24</v>
      </c>
      <c r="AK95" s="170">
        <v>32</v>
      </c>
      <c r="AL95" s="170">
        <v>34</v>
      </c>
      <c r="AM95" s="170">
        <v>32</v>
      </c>
      <c r="AN95" s="170">
        <v>34</v>
      </c>
      <c r="AO95" s="170">
        <v>31</v>
      </c>
      <c r="AP95" s="170">
        <v>29</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87</v>
      </c>
      <c r="AA97" s="221">
        <v>0</v>
      </c>
      <c r="AB97" s="221">
        <v>0</v>
      </c>
      <c r="AC97" s="221">
        <v>8</v>
      </c>
      <c r="AD97" s="221">
        <v>2</v>
      </c>
      <c r="AE97" s="221">
        <v>106</v>
      </c>
      <c r="AF97" s="221">
        <v>11</v>
      </c>
      <c r="AG97" s="222">
        <v>127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104</v>
      </c>
      <c r="D8" s="67"/>
      <c r="E8" s="67"/>
      <c r="F8" s="67"/>
      <c r="G8" s="67"/>
      <c r="H8" s="67"/>
      <c r="I8" s="255"/>
      <c r="J8" s="255"/>
      <c r="K8" s="255"/>
      <c r="L8" s="67"/>
      <c r="M8" s="67"/>
      <c r="N8" s="70" t="s">
        <v>27</v>
      </c>
      <c r="O8" s="69" t="s">
        <v>104</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v>
      </c>
      <c r="D12" s="82">
        <v>0</v>
      </c>
      <c r="E12" s="82">
        <v>1</v>
      </c>
      <c r="F12" s="84"/>
      <c r="G12" s="67"/>
      <c r="H12" s="67"/>
      <c r="I12" s="67"/>
      <c r="J12" s="67"/>
      <c r="K12" s="67"/>
      <c r="L12" s="67"/>
      <c r="M12" s="67"/>
      <c r="N12" s="213">
        <v>0</v>
      </c>
      <c r="O12" s="213">
        <v>1</v>
      </c>
      <c r="P12" s="213">
        <v>0</v>
      </c>
      <c r="Q12" s="83">
        <v>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104</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5</v>
      </c>
      <c r="AB40" s="169">
        <v>5</v>
      </c>
      <c r="AC40" s="169">
        <v>5</v>
      </c>
      <c r="AD40" s="169">
        <v>6</v>
      </c>
      <c r="AE40" s="169">
        <v>5</v>
      </c>
      <c r="AF40" s="169">
        <v>5</v>
      </c>
      <c r="AG40" s="169">
        <v>5</v>
      </c>
      <c r="AH40" s="169">
        <v>5</v>
      </c>
      <c r="AI40" s="169">
        <v>5</v>
      </c>
      <c r="AJ40" s="169">
        <v>5</v>
      </c>
      <c r="AK40" s="169">
        <v>5</v>
      </c>
      <c r="AL40" s="169">
        <v>4</v>
      </c>
      <c r="AM40" s="169">
        <v>4</v>
      </c>
      <c r="AN40" s="169">
        <v>5</v>
      </c>
      <c r="AO40" s="169">
        <v>5</v>
      </c>
      <c r="AP40" s="169">
        <v>5</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0</v>
      </c>
      <c r="AJ41" s="169">
        <v>0</v>
      </c>
      <c r="AK41" s="169">
        <v>0</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v>
      </c>
      <c r="AB42" s="169">
        <v>1</v>
      </c>
      <c r="AC42" s="169">
        <v>1</v>
      </c>
      <c r="AD42" s="169">
        <v>1</v>
      </c>
      <c r="AE42" s="169">
        <v>2</v>
      </c>
      <c r="AF42" s="169">
        <v>2</v>
      </c>
      <c r="AG42" s="169">
        <v>2</v>
      </c>
      <c r="AH42" s="169">
        <v>2</v>
      </c>
      <c r="AI42" s="169">
        <v>2</v>
      </c>
      <c r="AJ42" s="169">
        <v>1</v>
      </c>
      <c r="AK42" s="169">
        <v>1</v>
      </c>
      <c r="AL42" s="169">
        <v>1</v>
      </c>
      <c r="AM42" s="169">
        <v>1</v>
      </c>
      <c r="AN42" s="169">
        <v>1</v>
      </c>
      <c r="AO42" s="169">
        <v>1</v>
      </c>
      <c r="AP42" s="169">
        <v>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0</v>
      </c>
      <c r="AG43" s="169">
        <v>0</v>
      </c>
      <c r="AH43" s="169">
        <v>1</v>
      </c>
      <c r="AI43" s="169">
        <v>0</v>
      </c>
      <c r="AJ43" s="169">
        <v>0</v>
      </c>
      <c r="AK43" s="169">
        <v>0</v>
      </c>
      <c r="AL43" s="169">
        <v>0</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v>
      </c>
      <c r="AB44" s="170">
        <v>1</v>
      </c>
      <c r="AC44" s="170">
        <v>1</v>
      </c>
      <c r="AD44" s="170">
        <v>1</v>
      </c>
      <c r="AE44" s="170">
        <v>1</v>
      </c>
      <c r="AF44" s="170">
        <v>1</v>
      </c>
      <c r="AG44" s="170">
        <v>1</v>
      </c>
      <c r="AH44" s="170">
        <v>1</v>
      </c>
      <c r="AI44" s="170">
        <v>1</v>
      </c>
      <c r="AJ44" s="170">
        <v>1</v>
      </c>
      <c r="AK44" s="170">
        <v>1</v>
      </c>
      <c r="AL44" s="170">
        <v>1</v>
      </c>
      <c r="AM44" s="170">
        <v>1</v>
      </c>
      <c r="AN44" s="170">
        <v>1</v>
      </c>
      <c r="AO44" s="170">
        <v>1</v>
      </c>
      <c r="AP44" s="170">
        <v>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0</v>
      </c>
      <c r="AB45" s="170">
        <v>0</v>
      </c>
      <c r="AC45" s="170">
        <v>0</v>
      </c>
      <c r="AD45" s="170">
        <v>0</v>
      </c>
      <c r="AE45" s="170">
        <v>-1</v>
      </c>
      <c r="AF45" s="170">
        <v>-1</v>
      </c>
      <c r="AG45" s="170">
        <v>-1</v>
      </c>
      <c r="AH45" s="170">
        <v>-2</v>
      </c>
      <c r="AI45" s="170">
        <v>-1</v>
      </c>
      <c r="AJ45" s="170">
        <v>0</v>
      </c>
      <c r="AK45" s="170">
        <v>0</v>
      </c>
      <c r="AL45" s="170">
        <v>0</v>
      </c>
      <c r="AM45" s="170">
        <v>0</v>
      </c>
      <c r="AN45" s="170">
        <v>0</v>
      </c>
      <c r="AO45" s="170">
        <v>0</v>
      </c>
      <c r="AP45" s="170">
        <v>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104</v>
      </c>
      <c r="AA47" s="221">
        <v>0</v>
      </c>
      <c r="AB47" s="221">
        <v>0</v>
      </c>
      <c r="AC47" s="221">
        <v>8</v>
      </c>
      <c r="AD47" s="221">
        <v>0</v>
      </c>
      <c r="AE47" s="221">
        <v>2</v>
      </c>
      <c r="AF47" s="221">
        <v>1</v>
      </c>
      <c r="AG47" s="222">
        <v>11</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5</v>
      </c>
      <c r="AC56" s="221">
        <v>5</v>
      </c>
      <c r="AD56" s="221">
        <v>5</v>
      </c>
      <c r="AE56" s="221">
        <v>5</v>
      </c>
      <c r="AF56" s="221">
        <v>5</v>
      </c>
      <c r="AG56" s="221">
        <v>5</v>
      </c>
      <c r="AH56" s="169">
        <v>5</v>
      </c>
      <c r="AI56" s="169">
        <v>4</v>
      </c>
      <c r="AJ56" s="169">
        <v>4</v>
      </c>
      <c r="AK56" s="169">
        <v>5</v>
      </c>
      <c r="AL56" s="169">
        <v>5</v>
      </c>
      <c r="AM56" s="169">
        <v>5</v>
      </c>
      <c r="AN56" s="169">
        <v>5</v>
      </c>
      <c r="AO56" s="169">
        <v>5</v>
      </c>
      <c r="AP56" s="169">
        <v>5</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3</v>
      </c>
      <c r="AF57" s="221">
        <v>3</v>
      </c>
      <c r="AG57" s="221">
        <v>3</v>
      </c>
      <c r="AH57" s="169">
        <v>3</v>
      </c>
      <c r="AI57" s="169">
        <v>3</v>
      </c>
      <c r="AJ57" s="169">
        <v>3</v>
      </c>
      <c r="AK57" s="169">
        <v>2</v>
      </c>
      <c r="AL57" s="169">
        <v>2</v>
      </c>
      <c r="AM57" s="169">
        <v>2</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v>
      </c>
      <c r="AB58" s="221">
        <v>2</v>
      </c>
      <c r="AC58" s="221">
        <v>2</v>
      </c>
      <c r="AD58" s="221">
        <v>2</v>
      </c>
      <c r="AE58" s="221">
        <v>1</v>
      </c>
      <c r="AF58" s="221">
        <v>1</v>
      </c>
      <c r="AG58" s="221">
        <v>1</v>
      </c>
      <c r="AH58" s="169">
        <v>1</v>
      </c>
      <c r="AI58" s="169">
        <v>1</v>
      </c>
      <c r="AJ58" s="169">
        <v>1</v>
      </c>
      <c r="AK58" s="169">
        <v>0</v>
      </c>
      <c r="AL58" s="169">
        <v>1</v>
      </c>
      <c r="AM58" s="169">
        <v>1</v>
      </c>
      <c r="AN58" s="169">
        <v>1</v>
      </c>
      <c r="AO58" s="169">
        <v>1</v>
      </c>
      <c r="AP58" s="169">
        <v>1</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0</v>
      </c>
      <c r="AJ59" s="169">
        <v>0</v>
      </c>
      <c r="AK59" s="169">
        <v>0</v>
      </c>
      <c r="AL59" s="169">
        <v>0</v>
      </c>
      <c r="AM59" s="169">
        <v>0</v>
      </c>
      <c r="AN59" s="169">
        <v>0</v>
      </c>
      <c r="AO59" s="169">
        <v>1</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v>
      </c>
      <c r="AB60" s="222">
        <v>1</v>
      </c>
      <c r="AC60" s="222">
        <v>1</v>
      </c>
      <c r="AD60" s="222">
        <v>1</v>
      </c>
      <c r="AE60" s="222">
        <v>1</v>
      </c>
      <c r="AF60" s="222">
        <v>1</v>
      </c>
      <c r="AG60" s="222">
        <v>1</v>
      </c>
      <c r="AH60" s="170">
        <v>1</v>
      </c>
      <c r="AI60" s="170">
        <v>1</v>
      </c>
      <c r="AJ60" s="170">
        <v>1</v>
      </c>
      <c r="AK60" s="170">
        <v>1</v>
      </c>
      <c r="AL60" s="170">
        <v>1</v>
      </c>
      <c r="AM60" s="170">
        <v>1</v>
      </c>
      <c r="AN60" s="170">
        <v>1</v>
      </c>
      <c r="AO60" s="170">
        <v>1</v>
      </c>
      <c r="AP60" s="170">
        <v>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v>
      </c>
      <c r="AB61" s="222">
        <v>-1</v>
      </c>
      <c r="AC61" s="222">
        <v>-1</v>
      </c>
      <c r="AD61" s="222">
        <v>-1</v>
      </c>
      <c r="AE61" s="222">
        <v>-3</v>
      </c>
      <c r="AF61" s="222">
        <v>-3</v>
      </c>
      <c r="AG61" s="222">
        <v>-3</v>
      </c>
      <c r="AH61" s="170">
        <v>-3</v>
      </c>
      <c r="AI61" s="170">
        <v>-3</v>
      </c>
      <c r="AJ61" s="170">
        <v>-3</v>
      </c>
      <c r="AK61" s="170">
        <v>-1</v>
      </c>
      <c r="AL61" s="170">
        <v>-2</v>
      </c>
      <c r="AM61" s="170">
        <v>-2</v>
      </c>
      <c r="AN61" s="170">
        <v>0</v>
      </c>
      <c r="AO61" s="170">
        <v>-1</v>
      </c>
      <c r="AP61" s="170">
        <v>0</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104</v>
      </c>
      <c r="AA63" s="221">
        <v>0</v>
      </c>
      <c r="AB63" s="221">
        <v>0</v>
      </c>
      <c r="AC63" s="221">
        <v>6</v>
      </c>
      <c r="AD63" s="221">
        <v>3</v>
      </c>
      <c r="AE63" s="221">
        <v>3</v>
      </c>
      <c r="AF63" s="221">
        <v>1</v>
      </c>
      <c r="AG63" s="222">
        <v>13</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104</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0</v>
      </c>
      <c r="AJ75" s="169">
        <v>0</v>
      </c>
      <c r="AK75" s="169">
        <v>0</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v>
      </c>
      <c r="AB76" s="169">
        <v>1</v>
      </c>
      <c r="AC76" s="169">
        <v>1</v>
      </c>
      <c r="AD76" s="169">
        <v>1</v>
      </c>
      <c r="AE76" s="169">
        <v>1</v>
      </c>
      <c r="AF76" s="169">
        <v>1</v>
      </c>
      <c r="AG76" s="169">
        <v>1</v>
      </c>
      <c r="AH76" s="169">
        <v>1</v>
      </c>
      <c r="AI76" s="169">
        <v>1</v>
      </c>
      <c r="AJ76" s="169">
        <v>1</v>
      </c>
      <c r="AK76" s="169">
        <v>1</v>
      </c>
      <c r="AL76" s="169">
        <v>1</v>
      </c>
      <c r="AM76" s="169">
        <v>1</v>
      </c>
      <c r="AN76" s="169">
        <v>1</v>
      </c>
      <c r="AO76" s="169">
        <v>1</v>
      </c>
      <c r="AP76" s="169">
        <v>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0</v>
      </c>
      <c r="AK77" s="169">
        <v>0</v>
      </c>
      <c r="AL77" s="169">
        <v>0</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v>
      </c>
      <c r="AB78" s="170">
        <v>1</v>
      </c>
      <c r="AC78" s="170">
        <v>1</v>
      </c>
      <c r="AD78" s="170">
        <v>1</v>
      </c>
      <c r="AE78" s="170">
        <v>1</v>
      </c>
      <c r="AF78" s="170">
        <v>1</v>
      </c>
      <c r="AG78" s="170">
        <v>1</v>
      </c>
      <c r="AH78" s="170">
        <v>1</v>
      </c>
      <c r="AI78" s="170">
        <v>1</v>
      </c>
      <c r="AJ78" s="170">
        <v>1</v>
      </c>
      <c r="AK78" s="170">
        <v>1</v>
      </c>
      <c r="AL78" s="170">
        <v>1</v>
      </c>
      <c r="AM78" s="170">
        <v>1</v>
      </c>
      <c r="AN78" s="170">
        <v>1</v>
      </c>
      <c r="AO78" s="170">
        <v>1</v>
      </c>
      <c r="AP78" s="170">
        <v>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0</v>
      </c>
      <c r="AB79" s="170">
        <v>0</v>
      </c>
      <c r="AC79" s="170">
        <v>0</v>
      </c>
      <c r="AD79" s="170">
        <v>0</v>
      </c>
      <c r="AE79" s="170">
        <v>0</v>
      </c>
      <c r="AF79" s="170">
        <v>0</v>
      </c>
      <c r="AG79" s="170">
        <v>0</v>
      </c>
      <c r="AH79" s="170">
        <v>0</v>
      </c>
      <c r="AI79" s="170">
        <v>0</v>
      </c>
      <c r="AJ79" s="170">
        <v>0</v>
      </c>
      <c r="AK79" s="170">
        <v>0</v>
      </c>
      <c r="AL79" s="170">
        <v>0</v>
      </c>
      <c r="AM79" s="170">
        <v>0</v>
      </c>
      <c r="AN79" s="170">
        <v>0</v>
      </c>
      <c r="AO79" s="170">
        <v>0</v>
      </c>
      <c r="AP79" s="170">
        <v>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8</v>
      </c>
      <c r="AD81" s="221">
        <v>0</v>
      </c>
      <c r="AE81" s="221">
        <v>2</v>
      </c>
      <c r="AF81" s="221">
        <v>1</v>
      </c>
      <c r="AG81" s="222">
        <v>11</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v>
      </c>
      <c r="AB92" s="221">
        <v>1</v>
      </c>
      <c r="AC92" s="221">
        <v>1</v>
      </c>
      <c r="AD92" s="221">
        <v>1</v>
      </c>
      <c r="AE92" s="221">
        <v>1</v>
      </c>
      <c r="AF92" s="221">
        <v>1</v>
      </c>
      <c r="AG92" s="221">
        <v>1</v>
      </c>
      <c r="AH92" s="169">
        <v>1</v>
      </c>
      <c r="AI92" s="169">
        <v>1</v>
      </c>
      <c r="AJ92" s="169">
        <v>1</v>
      </c>
      <c r="AK92" s="169">
        <v>0</v>
      </c>
      <c r="AL92" s="169">
        <v>1</v>
      </c>
      <c r="AM92" s="169">
        <v>1</v>
      </c>
      <c r="AN92" s="169">
        <v>1</v>
      </c>
      <c r="AO92" s="169">
        <v>1</v>
      </c>
      <c r="AP92" s="169">
        <v>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0</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v>
      </c>
      <c r="AB94" s="222">
        <v>1</v>
      </c>
      <c r="AC94" s="222">
        <v>1</v>
      </c>
      <c r="AD94" s="222">
        <v>1</v>
      </c>
      <c r="AE94" s="222">
        <v>1</v>
      </c>
      <c r="AF94" s="222">
        <v>1</v>
      </c>
      <c r="AG94" s="222">
        <v>1</v>
      </c>
      <c r="AH94" s="170">
        <v>1</v>
      </c>
      <c r="AI94" s="170">
        <v>1</v>
      </c>
      <c r="AJ94" s="170">
        <v>1</v>
      </c>
      <c r="AK94" s="170">
        <v>1</v>
      </c>
      <c r="AL94" s="170">
        <v>1</v>
      </c>
      <c r="AM94" s="170">
        <v>1</v>
      </c>
      <c r="AN94" s="170">
        <v>1</v>
      </c>
      <c r="AO94" s="170">
        <v>1</v>
      </c>
      <c r="AP94" s="170">
        <v>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0</v>
      </c>
      <c r="AB95" s="222">
        <v>0</v>
      </c>
      <c r="AC95" s="222">
        <v>0</v>
      </c>
      <c r="AD95" s="222">
        <v>0</v>
      </c>
      <c r="AE95" s="222">
        <v>0</v>
      </c>
      <c r="AF95" s="222">
        <v>0</v>
      </c>
      <c r="AG95" s="222">
        <v>0</v>
      </c>
      <c r="AH95" s="170">
        <v>0</v>
      </c>
      <c r="AI95" s="170">
        <v>0</v>
      </c>
      <c r="AJ95" s="170">
        <v>0</v>
      </c>
      <c r="AK95" s="170">
        <v>1</v>
      </c>
      <c r="AL95" s="170">
        <v>0</v>
      </c>
      <c r="AM95" s="170">
        <v>0</v>
      </c>
      <c r="AN95" s="170">
        <v>0</v>
      </c>
      <c r="AO95" s="170">
        <v>0</v>
      </c>
      <c r="AP95" s="170">
        <v>0</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104</v>
      </c>
      <c r="AA97" s="221">
        <v>0</v>
      </c>
      <c r="AB97" s="221">
        <v>0</v>
      </c>
      <c r="AC97" s="221">
        <v>6</v>
      </c>
      <c r="AD97" s="221">
        <v>3</v>
      </c>
      <c r="AE97" s="221">
        <v>3</v>
      </c>
      <c r="AF97" s="221">
        <v>1</v>
      </c>
      <c r="AG97" s="222">
        <v>13</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88</v>
      </c>
      <c r="D8" s="67"/>
      <c r="E8" s="67"/>
      <c r="F8" s="67"/>
      <c r="G8" s="67"/>
      <c r="H8" s="67"/>
      <c r="I8" s="255"/>
      <c r="J8" s="255"/>
      <c r="K8" s="255"/>
      <c r="L8" s="67"/>
      <c r="M8" s="67"/>
      <c r="N8" s="70" t="s">
        <v>27</v>
      </c>
      <c r="O8" s="69" t="s">
        <v>88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69</v>
      </c>
      <c r="D12" s="82">
        <v>0</v>
      </c>
      <c r="E12" s="82">
        <v>69</v>
      </c>
      <c r="F12" s="84"/>
      <c r="G12" s="67"/>
      <c r="H12" s="67"/>
      <c r="I12" s="67"/>
      <c r="J12" s="67"/>
      <c r="K12" s="67"/>
      <c r="L12" s="67"/>
      <c r="M12" s="67"/>
      <c r="N12" s="213">
        <v>0</v>
      </c>
      <c r="O12" s="213">
        <v>69</v>
      </c>
      <c r="P12" s="213">
        <v>0</v>
      </c>
      <c r="Q12" s="83">
        <v>69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88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7</v>
      </c>
      <c r="AE38" s="169">
        <v>12</v>
      </c>
      <c r="AF38" s="169">
        <v>12</v>
      </c>
      <c r="AG38" s="169">
        <v>12</v>
      </c>
      <c r="AH38" s="169">
        <v>12</v>
      </c>
      <c r="AI38" s="169">
        <v>12</v>
      </c>
      <c r="AJ38" s="169">
        <v>12</v>
      </c>
      <c r="AK38" s="169">
        <v>10</v>
      </c>
      <c r="AL38" s="169">
        <v>9</v>
      </c>
      <c r="AM38" s="169">
        <v>5</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1</v>
      </c>
      <c r="AE40" s="169">
        <v>1</v>
      </c>
      <c r="AF40" s="169">
        <v>2</v>
      </c>
      <c r="AG40" s="169">
        <v>2</v>
      </c>
      <c r="AH40" s="169">
        <v>3</v>
      </c>
      <c r="AI40" s="169">
        <v>2</v>
      </c>
      <c r="AJ40" s="169">
        <v>2</v>
      </c>
      <c r="AK40" s="169">
        <v>2</v>
      </c>
      <c r="AL40" s="169">
        <v>2</v>
      </c>
      <c r="AM40" s="169">
        <v>2</v>
      </c>
      <c r="AN40" s="169">
        <v>2</v>
      </c>
      <c r="AO40" s="169">
        <v>2</v>
      </c>
      <c r="AP40" s="169">
        <v>2</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5</v>
      </c>
      <c r="AG41" s="169">
        <v>7</v>
      </c>
      <c r="AH41" s="169">
        <v>7</v>
      </c>
      <c r="AI41" s="169">
        <v>7</v>
      </c>
      <c r="AJ41" s="169">
        <v>7</v>
      </c>
      <c r="AK41" s="169">
        <v>6</v>
      </c>
      <c r="AL41" s="169">
        <v>4</v>
      </c>
      <c r="AM41" s="169">
        <v>4</v>
      </c>
      <c r="AN41" s="169">
        <v>3</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56</v>
      </c>
      <c r="AB42" s="169">
        <v>51</v>
      </c>
      <c r="AC42" s="169">
        <v>52</v>
      </c>
      <c r="AD42" s="169">
        <v>47</v>
      </c>
      <c r="AE42" s="169">
        <v>45</v>
      </c>
      <c r="AF42" s="169">
        <v>44</v>
      </c>
      <c r="AG42" s="169">
        <v>46</v>
      </c>
      <c r="AH42" s="169">
        <v>45</v>
      </c>
      <c r="AI42" s="169">
        <v>44</v>
      </c>
      <c r="AJ42" s="169">
        <v>44</v>
      </c>
      <c r="AK42" s="169">
        <v>45</v>
      </c>
      <c r="AL42" s="169">
        <v>45</v>
      </c>
      <c r="AM42" s="169">
        <v>47</v>
      </c>
      <c r="AN42" s="169">
        <v>52</v>
      </c>
      <c r="AO42" s="169">
        <v>57</v>
      </c>
      <c r="AP42" s="169">
        <v>59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2</v>
      </c>
      <c r="AE43" s="169">
        <v>8</v>
      </c>
      <c r="AF43" s="169">
        <v>7</v>
      </c>
      <c r="AG43" s="169">
        <v>5</v>
      </c>
      <c r="AH43" s="169">
        <v>5</v>
      </c>
      <c r="AI43" s="169">
        <v>8</v>
      </c>
      <c r="AJ43" s="169">
        <v>8</v>
      </c>
      <c r="AK43" s="169">
        <v>10</v>
      </c>
      <c r="AL43" s="169">
        <v>8</v>
      </c>
      <c r="AM43" s="169">
        <v>9</v>
      </c>
      <c r="AN43" s="169">
        <v>4</v>
      </c>
      <c r="AO43" s="169">
        <v>4</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69</v>
      </c>
      <c r="AB44" s="170">
        <v>69</v>
      </c>
      <c r="AC44" s="170">
        <v>69</v>
      </c>
      <c r="AD44" s="170">
        <v>69</v>
      </c>
      <c r="AE44" s="170">
        <v>69</v>
      </c>
      <c r="AF44" s="170">
        <v>69</v>
      </c>
      <c r="AG44" s="170">
        <v>69</v>
      </c>
      <c r="AH44" s="170">
        <v>69</v>
      </c>
      <c r="AI44" s="170">
        <v>69</v>
      </c>
      <c r="AJ44" s="170">
        <v>69</v>
      </c>
      <c r="AK44" s="170">
        <v>69</v>
      </c>
      <c r="AL44" s="170">
        <v>69</v>
      </c>
      <c r="AM44" s="170">
        <v>69</v>
      </c>
      <c r="AN44" s="170">
        <v>69</v>
      </c>
      <c r="AO44" s="170">
        <v>69</v>
      </c>
      <c r="AP44" s="170">
        <v>69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13</v>
      </c>
      <c r="AB45" s="170">
        <v>18</v>
      </c>
      <c r="AC45" s="170">
        <v>17</v>
      </c>
      <c r="AD45" s="170">
        <v>11</v>
      </c>
      <c r="AE45" s="170">
        <v>2</v>
      </c>
      <c r="AF45" s="170">
        <v>1</v>
      </c>
      <c r="AG45" s="170">
        <v>-1</v>
      </c>
      <c r="AH45" s="170">
        <v>0</v>
      </c>
      <c r="AI45" s="170">
        <v>-2</v>
      </c>
      <c r="AJ45" s="170">
        <v>-2</v>
      </c>
      <c r="AK45" s="170">
        <v>-2</v>
      </c>
      <c r="AL45" s="170">
        <v>3</v>
      </c>
      <c r="AM45" s="170">
        <v>4</v>
      </c>
      <c r="AN45" s="170">
        <v>10</v>
      </c>
      <c r="AO45" s="170">
        <v>8</v>
      </c>
      <c r="AP45" s="170">
        <v>10</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88</v>
      </c>
      <c r="AA47" s="221">
        <v>12</v>
      </c>
      <c r="AB47" s="221">
        <v>0</v>
      </c>
      <c r="AC47" s="221">
        <v>4</v>
      </c>
      <c r="AD47" s="221">
        <v>8</v>
      </c>
      <c r="AE47" s="221">
        <v>100</v>
      </c>
      <c r="AF47" s="221">
        <v>40</v>
      </c>
      <c r="AG47" s="222">
        <v>164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1</v>
      </c>
      <c r="AF56" s="221">
        <v>2</v>
      </c>
      <c r="AG56" s="221">
        <v>2</v>
      </c>
      <c r="AH56" s="169">
        <v>2</v>
      </c>
      <c r="AI56" s="169">
        <v>1</v>
      </c>
      <c r="AJ56" s="169">
        <v>1</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2</v>
      </c>
      <c r="AE57" s="221">
        <v>3</v>
      </c>
      <c r="AF57" s="221">
        <v>3</v>
      </c>
      <c r="AG57" s="221">
        <v>5</v>
      </c>
      <c r="AH57" s="169">
        <v>6</v>
      </c>
      <c r="AI57" s="169">
        <v>7</v>
      </c>
      <c r="AJ57" s="169">
        <v>7</v>
      </c>
      <c r="AK57" s="169">
        <v>7</v>
      </c>
      <c r="AL57" s="169">
        <v>5</v>
      </c>
      <c r="AM57" s="169">
        <v>4</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60</v>
      </c>
      <c r="AB58" s="221">
        <v>59</v>
      </c>
      <c r="AC58" s="221">
        <v>60</v>
      </c>
      <c r="AD58" s="221">
        <v>59</v>
      </c>
      <c r="AE58" s="221">
        <v>56</v>
      </c>
      <c r="AF58" s="221">
        <v>53</v>
      </c>
      <c r="AG58" s="221">
        <v>53</v>
      </c>
      <c r="AH58" s="169">
        <v>53</v>
      </c>
      <c r="AI58" s="169">
        <v>50</v>
      </c>
      <c r="AJ58" s="169">
        <v>49</v>
      </c>
      <c r="AK58" s="169">
        <v>49</v>
      </c>
      <c r="AL58" s="169">
        <v>53</v>
      </c>
      <c r="AM58" s="169">
        <v>56</v>
      </c>
      <c r="AN58" s="169">
        <v>59</v>
      </c>
      <c r="AO58" s="169">
        <v>62</v>
      </c>
      <c r="AP58" s="169">
        <v>66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4</v>
      </c>
      <c r="AE59" s="221">
        <v>4</v>
      </c>
      <c r="AF59" s="221">
        <v>9</v>
      </c>
      <c r="AG59" s="221">
        <v>9</v>
      </c>
      <c r="AH59" s="169">
        <v>7</v>
      </c>
      <c r="AI59" s="169">
        <v>9</v>
      </c>
      <c r="AJ59" s="169">
        <v>8</v>
      </c>
      <c r="AK59" s="169">
        <v>7</v>
      </c>
      <c r="AL59" s="169">
        <v>6</v>
      </c>
      <c r="AM59" s="169">
        <v>4</v>
      </c>
      <c r="AN59" s="169">
        <v>3</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69</v>
      </c>
      <c r="AB60" s="222">
        <v>69</v>
      </c>
      <c r="AC60" s="222">
        <v>69</v>
      </c>
      <c r="AD60" s="222">
        <v>69</v>
      </c>
      <c r="AE60" s="222">
        <v>69</v>
      </c>
      <c r="AF60" s="222">
        <v>69</v>
      </c>
      <c r="AG60" s="222">
        <v>69</v>
      </c>
      <c r="AH60" s="170">
        <v>69</v>
      </c>
      <c r="AI60" s="170">
        <v>69</v>
      </c>
      <c r="AJ60" s="170">
        <v>69</v>
      </c>
      <c r="AK60" s="170">
        <v>69</v>
      </c>
      <c r="AL60" s="170">
        <v>69</v>
      </c>
      <c r="AM60" s="170">
        <v>69</v>
      </c>
      <c r="AN60" s="170">
        <v>69</v>
      </c>
      <c r="AO60" s="170">
        <v>69</v>
      </c>
      <c r="AP60" s="170">
        <v>69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9</v>
      </c>
      <c r="AB61" s="222">
        <v>10</v>
      </c>
      <c r="AC61" s="222">
        <v>9</v>
      </c>
      <c r="AD61" s="222">
        <v>4</v>
      </c>
      <c r="AE61" s="222">
        <v>6</v>
      </c>
      <c r="AF61" s="222">
        <v>4</v>
      </c>
      <c r="AG61" s="222">
        <v>2</v>
      </c>
      <c r="AH61" s="170">
        <v>3</v>
      </c>
      <c r="AI61" s="170">
        <v>3</v>
      </c>
      <c r="AJ61" s="170">
        <v>5</v>
      </c>
      <c r="AK61" s="170">
        <v>6</v>
      </c>
      <c r="AL61" s="170">
        <v>5</v>
      </c>
      <c r="AM61" s="170">
        <v>5</v>
      </c>
      <c r="AN61" s="170">
        <v>5</v>
      </c>
      <c r="AO61" s="170">
        <v>7</v>
      </c>
      <c r="AP61" s="170">
        <v>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88</v>
      </c>
      <c r="AA63" s="221">
        <v>0</v>
      </c>
      <c r="AB63" s="221">
        <v>0</v>
      </c>
      <c r="AC63" s="221">
        <v>2</v>
      </c>
      <c r="AD63" s="221">
        <v>7</v>
      </c>
      <c r="AE63" s="221">
        <v>99</v>
      </c>
      <c r="AF63" s="221">
        <v>35</v>
      </c>
      <c r="AG63" s="222">
        <v>143</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88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6</v>
      </c>
      <c r="AE72" s="169">
        <v>11</v>
      </c>
      <c r="AF72" s="169">
        <v>11</v>
      </c>
      <c r="AG72" s="169">
        <v>11</v>
      </c>
      <c r="AH72" s="169">
        <v>11</v>
      </c>
      <c r="AI72" s="169">
        <v>11</v>
      </c>
      <c r="AJ72" s="169">
        <v>11</v>
      </c>
      <c r="AK72" s="169">
        <v>9</v>
      </c>
      <c r="AL72" s="169">
        <v>8</v>
      </c>
      <c r="AM72" s="169">
        <v>5</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5</v>
      </c>
      <c r="AG75" s="169">
        <v>7</v>
      </c>
      <c r="AH75" s="169">
        <v>7</v>
      </c>
      <c r="AI75" s="169">
        <v>7</v>
      </c>
      <c r="AJ75" s="169">
        <v>7</v>
      </c>
      <c r="AK75" s="169">
        <v>6</v>
      </c>
      <c r="AL75" s="169">
        <v>4</v>
      </c>
      <c r="AM75" s="169">
        <v>4</v>
      </c>
      <c r="AN75" s="169">
        <v>3</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55</v>
      </c>
      <c r="AB76" s="169">
        <v>50</v>
      </c>
      <c r="AC76" s="169">
        <v>51</v>
      </c>
      <c r="AD76" s="169">
        <v>46</v>
      </c>
      <c r="AE76" s="169">
        <v>44</v>
      </c>
      <c r="AF76" s="169">
        <v>43</v>
      </c>
      <c r="AG76" s="169">
        <v>44</v>
      </c>
      <c r="AH76" s="169">
        <v>43</v>
      </c>
      <c r="AI76" s="169">
        <v>42</v>
      </c>
      <c r="AJ76" s="169">
        <v>42</v>
      </c>
      <c r="AK76" s="169">
        <v>43</v>
      </c>
      <c r="AL76" s="169">
        <v>43</v>
      </c>
      <c r="AM76" s="169">
        <v>45</v>
      </c>
      <c r="AN76" s="169">
        <v>51</v>
      </c>
      <c r="AO76" s="169">
        <v>56</v>
      </c>
      <c r="AP76" s="169">
        <v>57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2</v>
      </c>
      <c r="AE77" s="169">
        <v>8</v>
      </c>
      <c r="AF77" s="169">
        <v>7</v>
      </c>
      <c r="AG77" s="169">
        <v>5</v>
      </c>
      <c r="AH77" s="169">
        <v>5</v>
      </c>
      <c r="AI77" s="169">
        <v>8</v>
      </c>
      <c r="AJ77" s="169">
        <v>8</v>
      </c>
      <c r="AK77" s="169">
        <v>10</v>
      </c>
      <c r="AL77" s="169">
        <v>8</v>
      </c>
      <c r="AM77" s="169">
        <v>9</v>
      </c>
      <c r="AN77" s="169">
        <v>4</v>
      </c>
      <c r="AO77" s="169">
        <v>4</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69</v>
      </c>
      <c r="AB78" s="170">
        <v>69</v>
      </c>
      <c r="AC78" s="170">
        <v>69</v>
      </c>
      <c r="AD78" s="170">
        <v>69</v>
      </c>
      <c r="AE78" s="170">
        <v>69</v>
      </c>
      <c r="AF78" s="170">
        <v>69</v>
      </c>
      <c r="AG78" s="170">
        <v>69</v>
      </c>
      <c r="AH78" s="170">
        <v>69</v>
      </c>
      <c r="AI78" s="170">
        <v>69</v>
      </c>
      <c r="AJ78" s="170">
        <v>69</v>
      </c>
      <c r="AK78" s="170">
        <v>69</v>
      </c>
      <c r="AL78" s="170">
        <v>69</v>
      </c>
      <c r="AM78" s="170">
        <v>69</v>
      </c>
      <c r="AN78" s="170">
        <v>69</v>
      </c>
      <c r="AO78" s="170">
        <v>69</v>
      </c>
      <c r="AP78" s="170">
        <v>69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14</v>
      </c>
      <c r="AB79" s="170">
        <v>19</v>
      </c>
      <c r="AC79" s="170">
        <v>18</v>
      </c>
      <c r="AD79" s="170">
        <v>13</v>
      </c>
      <c r="AE79" s="170">
        <v>4</v>
      </c>
      <c r="AF79" s="170">
        <v>3</v>
      </c>
      <c r="AG79" s="170">
        <v>2</v>
      </c>
      <c r="AH79" s="170">
        <v>3</v>
      </c>
      <c r="AI79" s="170">
        <v>1</v>
      </c>
      <c r="AJ79" s="170">
        <v>1</v>
      </c>
      <c r="AK79" s="170">
        <v>1</v>
      </c>
      <c r="AL79" s="170">
        <v>6</v>
      </c>
      <c r="AM79" s="170">
        <v>6</v>
      </c>
      <c r="AN79" s="170">
        <v>11</v>
      </c>
      <c r="AO79" s="170">
        <v>9</v>
      </c>
      <c r="AP79" s="170">
        <v>12</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12</v>
      </c>
      <c r="AB81" s="221">
        <v>0</v>
      </c>
      <c r="AC81" s="221">
        <v>4</v>
      </c>
      <c r="AD81" s="221">
        <v>8</v>
      </c>
      <c r="AE81" s="221">
        <v>100</v>
      </c>
      <c r="AF81" s="221">
        <v>40</v>
      </c>
      <c r="AG81" s="222">
        <v>164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2</v>
      </c>
      <c r="AE91" s="221">
        <v>3</v>
      </c>
      <c r="AF91" s="221">
        <v>3</v>
      </c>
      <c r="AG91" s="221">
        <v>5</v>
      </c>
      <c r="AH91" s="169">
        <v>6</v>
      </c>
      <c r="AI91" s="169">
        <v>7</v>
      </c>
      <c r="AJ91" s="169">
        <v>7</v>
      </c>
      <c r="AK91" s="169">
        <v>7</v>
      </c>
      <c r="AL91" s="169">
        <v>5</v>
      </c>
      <c r="AM91" s="169">
        <v>4</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60</v>
      </c>
      <c r="AB92" s="221">
        <v>59</v>
      </c>
      <c r="AC92" s="221">
        <v>60</v>
      </c>
      <c r="AD92" s="221">
        <v>59</v>
      </c>
      <c r="AE92" s="221">
        <v>56</v>
      </c>
      <c r="AF92" s="221">
        <v>53</v>
      </c>
      <c r="AG92" s="221">
        <v>53</v>
      </c>
      <c r="AH92" s="169">
        <v>53</v>
      </c>
      <c r="AI92" s="169">
        <v>50</v>
      </c>
      <c r="AJ92" s="169">
        <v>49</v>
      </c>
      <c r="AK92" s="169">
        <v>49</v>
      </c>
      <c r="AL92" s="169">
        <v>53</v>
      </c>
      <c r="AM92" s="169">
        <v>56</v>
      </c>
      <c r="AN92" s="169">
        <v>59</v>
      </c>
      <c r="AO92" s="169">
        <v>62</v>
      </c>
      <c r="AP92" s="169">
        <v>66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4</v>
      </c>
      <c r="AE93" s="221">
        <v>4</v>
      </c>
      <c r="AF93" s="221">
        <v>9</v>
      </c>
      <c r="AG93" s="221">
        <v>9</v>
      </c>
      <c r="AH93" s="169">
        <v>7</v>
      </c>
      <c r="AI93" s="169">
        <v>9</v>
      </c>
      <c r="AJ93" s="169">
        <v>8</v>
      </c>
      <c r="AK93" s="169">
        <v>7</v>
      </c>
      <c r="AL93" s="169">
        <v>6</v>
      </c>
      <c r="AM93" s="169">
        <v>4</v>
      </c>
      <c r="AN93" s="169">
        <v>3</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69</v>
      </c>
      <c r="AB94" s="222">
        <v>69</v>
      </c>
      <c r="AC94" s="222">
        <v>69</v>
      </c>
      <c r="AD94" s="222">
        <v>69</v>
      </c>
      <c r="AE94" s="222">
        <v>69</v>
      </c>
      <c r="AF94" s="222">
        <v>69</v>
      </c>
      <c r="AG94" s="222">
        <v>69</v>
      </c>
      <c r="AH94" s="170">
        <v>69</v>
      </c>
      <c r="AI94" s="170">
        <v>69</v>
      </c>
      <c r="AJ94" s="170">
        <v>69</v>
      </c>
      <c r="AK94" s="170">
        <v>69</v>
      </c>
      <c r="AL94" s="170">
        <v>69</v>
      </c>
      <c r="AM94" s="170">
        <v>69</v>
      </c>
      <c r="AN94" s="170">
        <v>69</v>
      </c>
      <c r="AO94" s="170">
        <v>69</v>
      </c>
      <c r="AP94" s="170">
        <v>69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9</v>
      </c>
      <c r="AB95" s="222">
        <v>10</v>
      </c>
      <c r="AC95" s="222">
        <v>9</v>
      </c>
      <c r="AD95" s="222">
        <v>4</v>
      </c>
      <c r="AE95" s="222">
        <v>6</v>
      </c>
      <c r="AF95" s="222">
        <v>4</v>
      </c>
      <c r="AG95" s="222">
        <v>2</v>
      </c>
      <c r="AH95" s="170">
        <v>3</v>
      </c>
      <c r="AI95" s="170">
        <v>3</v>
      </c>
      <c r="AJ95" s="170">
        <v>5</v>
      </c>
      <c r="AK95" s="170">
        <v>6</v>
      </c>
      <c r="AL95" s="170">
        <v>5</v>
      </c>
      <c r="AM95" s="170">
        <v>5</v>
      </c>
      <c r="AN95" s="170">
        <v>5</v>
      </c>
      <c r="AO95" s="170">
        <v>7</v>
      </c>
      <c r="AP95" s="170">
        <v>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88</v>
      </c>
      <c r="AA97" s="221">
        <v>0</v>
      </c>
      <c r="AB97" s="221">
        <v>0</v>
      </c>
      <c r="AC97" s="221">
        <v>2</v>
      </c>
      <c r="AD97" s="221">
        <v>7</v>
      </c>
      <c r="AE97" s="221">
        <v>99</v>
      </c>
      <c r="AF97" s="221">
        <v>35</v>
      </c>
      <c r="AG97" s="222">
        <v>143</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64</v>
      </c>
      <c r="D8" s="67"/>
      <c r="E8" s="67"/>
      <c r="F8" s="67"/>
      <c r="G8" s="67"/>
      <c r="H8" s="67"/>
      <c r="I8" s="255"/>
      <c r="J8" s="255"/>
      <c r="K8" s="255"/>
      <c r="L8" s="67"/>
      <c r="M8" s="67"/>
      <c r="N8" s="70" t="s">
        <v>27</v>
      </c>
      <c r="O8" s="69" t="s">
        <v>64</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15</v>
      </c>
      <c r="D12" s="82">
        <v>2</v>
      </c>
      <c r="E12" s="82">
        <v>17</v>
      </c>
      <c r="F12" s="84"/>
      <c r="G12" s="67"/>
      <c r="H12" s="67"/>
      <c r="I12" s="67"/>
      <c r="J12" s="67"/>
      <c r="K12" s="67"/>
      <c r="L12" s="67"/>
      <c r="M12" s="67"/>
      <c r="N12" s="213">
        <v>0</v>
      </c>
      <c r="O12" s="213">
        <v>15</v>
      </c>
      <c r="P12" s="213">
        <v>2</v>
      </c>
      <c r="Q12" s="83">
        <v>17</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64</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2</v>
      </c>
      <c r="AE38" s="169">
        <v>2</v>
      </c>
      <c r="AF38" s="169">
        <v>2</v>
      </c>
      <c r="AG38" s="169">
        <v>2</v>
      </c>
      <c r="AH38" s="169">
        <v>2</v>
      </c>
      <c r="AI38" s="169">
        <v>2</v>
      </c>
      <c r="AJ38" s="169">
        <v>2</v>
      </c>
      <c r="AK38" s="169">
        <v>1</v>
      </c>
      <c r="AL38" s="169">
        <v>1</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1</v>
      </c>
      <c r="AE40" s="169">
        <v>1</v>
      </c>
      <c r="AF40" s="169">
        <v>1</v>
      </c>
      <c r="AG40" s="169">
        <v>1</v>
      </c>
      <c r="AH40" s="169">
        <v>1</v>
      </c>
      <c r="AI40" s="169">
        <v>1</v>
      </c>
      <c r="AJ40" s="169">
        <v>1</v>
      </c>
      <c r="AK40" s="169">
        <v>1</v>
      </c>
      <c r="AL40" s="169">
        <v>1</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1</v>
      </c>
      <c r="AF41" s="169">
        <v>1</v>
      </c>
      <c r="AG41" s="169">
        <v>1</v>
      </c>
      <c r="AH41" s="169">
        <v>1</v>
      </c>
      <c r="AI41" s="169">
        <v>1</v>
      </c>
      <c r="AJ41" s="169">
        <v>1</v>
      </c>
      <c r="AK41" s="169">
        <v>1</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12</v>
      </c>
      <c r="AB42" s="169">
        <v>12</v>
      </c>
      <c r="AC42" s="169">
        <v>10</v>
      </c>
      <c r="AD42" s="169">
        <v>10</v>
      </c>
      <c r="AE42" s="169">
        <v>10</v>
      </c>
      <c r="AF42" s="169">
        <v>10</v>
      </c>
      <c r="AG42" s="169">
        <v>10</v>
      </c>
      <c r="AH42" s="169">
        <v>10</v>
      </c>
      <c r="AI42" s="169">
        <v>8</v>
      </c>
      <c r="AJ42" s="169">
        <v>9</v>
      </c>
      <c r="AK42" s="169">
        <v>10</v>
      </c>
      <c r="AL42" s="169">
        <v>8</v>
      </c>
      <c r="AM42" s="169">
        <v>10</v>
      </c>
      <c r="AN42" s="169">
        <v>11</v>
      </c>
      <c r="AO42" s="169">
        <v>10</v>
      </c>
      <c r="AP42" s="169">
        <v>10</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1</v>
      </c>
      <c r="AF43" s="169">
        <v>2</v>
      </c>
      <c r="AG43" s="169">
        <v>1</v>
      </c>
      <c r="AH43" s="169">
        <v>3</v>
      </c>
      <c r="AI43" s="169">
        <v>2</v>
      </c>
      <c r="AJ43" s="169">
        <v>2</v>
      </c>
      <c r="AK43" s="169">
        <v>2</v>
      </c>
      <c r="AL43" s="169">
        <v>1</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17</v>
      </c>
      <c r="AB44" s="170">
        <v>17</v>
      </c>
      <c r="AC44" s="170">
        <v>17</v>
      </c>
      <c r="AD44" s="170">
        <v>17</v>
      </c>
      <c r="AE44" s="170">
        <v>17</v>
      </c>
      <c r="AF44" s="170">
        <v>17</v>
      </c>
      <c r="AG44" s="170">
        <v>17</v>
      </c>
      <c r="AH44" s="170">
        <v>17</v>
      </c>
      <c r="AI44" s="170">
        <v>17</v>
      </c>
      <c r="AJ44" s="170">
        <v>17</v>
      </c>
      <c r="AK44" s="170">
        <v>17</v>
      </c>
      <c r="AL44" s="170">
        <v>17</v>
      </c>
      <c r="AM44" s="170">
        <v>17</v>
      </c>
      <c r="AN44" s="170">
        <v>17</v>
      </c>
      <c r="AO44" s="170">
        <v>17</v>
      </c>
      <c r="AP44" s="170">
        <v>17</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5</v>
      </c>
      <c r="AB45" s="170">
        <v>5</v>
      </c>
      <c r="AC45" s="170">
        <v>7</v>
      </c>
      <c r="AD45" s="170">
        <v>3</v>
      </c>
      <c r="AE45" s="170">
        <v>3</v>
      </c>
      <c r="AF45" s="170">
        <v>2</v>
      </c>
      <c r="AG45" s="170">
        <v>3</v>
      </c>
      <c r="AH45" s="170">
        <v>1</v>
      </c>
      <c r="AI45" s="170">
        <v>4</v>
      </c>
      <c r="AJ45" s="170">
        <v>3</v>
      </c>
      <c r="AK45" s="170">
        <v>3</v>
      </c>
      <c r="AL45" s="170">
        <v>7</v>
      </c>
      <c r="AM45" s="170">
        <v>7</v>
      </c>
      <c r="AN45" s="170">
        <v>6</v>
      </c>
      <c r="AO45" s="170">
        <v>7</v>
      </c>
      <c r="AP45" s="170">
        <v>7</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64</v>
      </c>
      <c r="AA47" s="221">
        <v>2</v>
      </c>
      <c r="AB47" s="221">
        <v>0</v>
      </c>
      <c r="AC47" s="221">
        <v>1</v>
      </c>
      <c r="AD47" s="221">
        <v>2</v>
      </c>
      <c r="AE47" s="221">
        <v>21</v>
      </c>
      <c r="AF47" s="221">
        <v>8</v>
      </c>
      <c r="AG47" s="222">
        <v>34</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1</v>
      </c>
      <c r="AK56" s="169">
        <v>1</v>
      </c>
      <c r="AL56" s="169">
        <v>1</v>
      </c>
      <c r="AM56" s="169">
        <v>1</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1</v>
      </c>
      <c r="AJ57" s="169">
        <v>1</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14</v>
      </c>
      <c r="AB58" s="221">
        <v>14</v>
      </c>
      <c r="AC58" s="221">
        <v>14</v>
      </c>
      <c r="AD58" s="221">
        <v>14</v>
      </c>
      <c r="AE58" s="221">
        <v>12</v>
      </c>
      <c r="AF58" s="221">
        <v>10</v>
      </c>
      <c r="AG58" s="221">
        <v>12</v>
      </c>
      <c r="AH58" s="169">
        <v>11</v>
      </c>
      <c r="AI58" s="169">
        <v>12</v>
      </c>
      <c r="AJ58" s="169">
        <v>11</v>
      </c>
      <c r="AK58" s="169">
        <v>14</v>
      </c>
      <c r="AL58" s="169">
        <v>13</v>
      </c>
      <c r="AM58" s="169">
        <v>13</v>
      </c>
      <c r="AN58" s="169">
        <v>13</v>
      </c>
      <c r="AO58" s="169">
        <v>12</v>
      </c>
      <c r="AP58" s="169">
        <v>12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1</v>
      </c>
      <c r="AG59" s="221">
        <v>2</v>
      </c>
      <c r="AH59" s="169">
        <v>1</v>
      </c>
      <c r="AI59" s="169">
        <v>1</v>
      </c>
      <c r="AJ59" s="169">
        <v>1</v>
      </c>
      <c r="AK59" s="169">
        <v>0</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17</v>
      </c>
      <c r="AB60" s="222">
        <v>17</v>
      </c>
      <c r="AC60" s="222">
        <v>17</v>
      </c>
      <c r="AD60" s="222">
        <v>17</v>
      </c>
      <c r="AE60" s="222">
        <v>17</v>
      </c>
      <c r="AF60" s="222">
        <v>17</v>
      </c>
      <c r="AG60" s="222">
        <v>17</v>
      </c>
      <c r="AH60" s="170">
        <v>17</v>
      </c>
      <c r="AI60" s="170">
        <v>17</v>
      </c>
      <c r="AJ60" s="170">
        <v>17</v>
      </c>
      <c r="AK60" s="170">
        <v>17</v>
      </c>
      <c r="AL60" s="170">
        <v>17</v>
      </c>
      <c r="AM60" s="170">
        <v>17</v>
      </c>
      <c r="AN60" s="170">
        <v>17</v>
      </c>
      <c r="AO60" s="170">
        <v>17</v>
      </c>
      <c r="AP60" s="170">
        <v>17</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3</v>
      </c>
      <c r="AB61" s="222">
        <v>3</v>
      </c>
      <c r="AC61" s="222">
        <v>3</v>
      </c>
      <c r="AD61" s="222">
        <v>3</v>
      </c>
      <c r="AE61" s="222">
        <v>5</v>
      </c>
      <c r="AF61" s="222">
        <v>5</v>
      </c>
      <c r="AG61" s="222">
        <v>2</v>
      </c>
      <c r="AH61" s="170">
        <v>4</v>
      </c>
      <c r="AI61" s="170">
        <v>3</v>
      </c>
      <c r="AJ61" s="170">
        <v>4</v>
      </c>
      <c r="AK61" s="170">
        <v>3</v>
      </c>
      <c r="AL61" s="170">
        <v>4</v>
      </c>
      <c r="AM61" s="170">
        <v>4</v>
      </c>
      <c r="AN61" s="170">
        <v>4</v>
      </c>
      <c r="AO61" s="170">
        <v>5</v>
      </c>
      <c r="AP61" s="170">
        <v>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64</v>
      </c>
      <c r="AA63" s="221">
        <v>0</v>
      </c>
      <c r="AB63" s="221">
        <v>0</v>
      </c>
      <c r="AC63" s="221">
        <v>1</v>
      </c>
      <c r="AD63" s="221">
        <v>1</v>
      </c>
      <c r="AE63" s="221">
        <v>22</v>
      </c>
      <c r="AF63" s="221">
        <v>4</v>
      </c>
      <c r="AG63" s="222">
        <v>28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64</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1</v>
      </c>
      <c r="AE72" s="169">
        <v>1</v>
      </c>
      <c r="AF72" s="169">
        <v>1</v>
      </c>
      <c r="AG72" s="169">
        <v>1</v>
      </c>
      <c r="AH72" s="169">
        <v>1</v>
      </c>
      <c r="AI72" s="169">
        <v>1</v>
      </c>
      <c r="AJ72" s="169">
        <v>1</v>
      </c>
      <c r="AK72" s="169">
        <v>1</v>
      </c>
      <c r="AL72" s="169">
        <v>1</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1</v>
      </c>
      <c r="AF75" s="169">
        <v>1</v>
      </c>
      <c r="AG75" s="169">
        <v>1</v>
      </c>
      <c r="AH75" s="169">
        <v>1</v>
      </c>
      <c r="AI75" s="169">
        <v>1</v>
      </c>
      <c r="AJ75" s="169">
        <v>1</v>
      </c>
      <c r="AK75" s="169">
        <v>1</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10</v>
      </c>
      <c r="AB76" s="169">
        <v>10</v>
      </c>
      <c r="AC76" s="169">
        <v>8</v>
      </c>
      <c r="AD76" s="169">
        <v>8</v>
      </c>
      <c r="AE76" s="169">
        <v>8</v>
      </c>
      <c r="AF76" s="169">
        <v>8</v>
      </c>
      <c r="AG76" s="169">
        <v>8</v>
      </c>
      <c r="AH76" s="169">
        <v>8</v>
      </c>
      <c r="AI76" s="169">
        <v>6</v>
      </c>
      <c r="AJ76" s="169">
        <v>7</v>
      </c>
      <c r="AK76" s="169">
        <v>7</v>
      </c>
      <c r="AL76" s="169">
        <v>5</v>
      </c>
      <c r="AM76" s="169">
        <v>7</v>
      </c>
      <c r="AN76" s="169">
        <v>8</v>
      </c>
      <c r="AO76" s="169">
        <v>7</v>
      </c>
      <c r="AP76" s="169">
        <v>7</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1</v>
      </c>
      <c r="AF77" s="169">
        <v>2</v>
      </c>
      <c r="AG77" s="169">
        <v>1</v>
      </c>
      <c r="AH77" s="169">
        <v>3</v>
      </c>
      <c r="AI77" s="169">
        <v>2</v>
      </c>
      <c r="AJ77" s="169">
        <v>2</v>
      </c>
      <c r="AK77" s="169">
        <v>2</v>
      </c>
      <c r="AL77" s="169">
        <v>1</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17</v>
      </c>
      <c r="AB78" s="170">
        <v>17</v>
      </c>
      <c r="AC78" s="170">
        <v>17</v>
      </c>
      <c r="AD78" s="170">
        <v>17</v>
      </c>
      <c r="AE78" s="170">
        <v>17</v>
      </c>
      <c r="AF78" s="170">
        <v>17</v>
      </c>
      <c r="AG78" s="170">
        <v>17</v>
      </c>
      <c r="AH78" s="170">
        <v>17</v>
      </c>
      <c r="AI78" s="170">
        <v>17</v>
      </c>
      <c r="AJ78" s="170">
        <v>17</v>
      </c>
      <c r="AK78" s="170">
        <v>17</v>
      </c>
      <c r="AL78" s="170">
        <v>17</v>
      </c>
      <c r="AM78" s="170">
        <v>17</v>
      </c>
      <c r="AN78" s="170">
        <v>17</v>
      </c>
      <c r="AO78" s="170">
        <v>17</v>
      </c>
      <c r="AP78" s="170">
        <v>17</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7</v>
      </c>
      <c r="AB79" s="170">
        <v>7</v>
      </c>
      <c r="AC79" s="170">
        <v>9</v>
      </c>
      <c r="AD79" s="170">
        <v>6</v>
      </c>
      <c r="AE79" s="170">
        <v>6</v>
      </c>
      <c r="AF79" s="170">
        <v>5</v>
      </c>
      <c r="AG79" s="170">
        <v>6</v>
      </c>
      <c r="AH79" s="170">
        <v>4</v>
      </c>
      <c r="AI79" s="170">
        <v>7</v>
      </c>
      <c r="AJ79" s="170">
        <v>6</v>
      </c>
      <c r="AK79" s="170">
        <v>6</v>
      </c>
      <c r="AL79" s="170">
        <v>10</v>
      </c>
      <c r="AM79" s="170">
        <v>10</v>
      </c>
      <c r="AN79" s="170">
        <v>9</v>
      </c>
      <c r="AO79" s="170">
        <v>10</v>
      </c>
      <c r="AP79" s="170">
        <v>10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2</v>
      </c>
      <c r="AB81" s="221">
        <v>0</v>
      </c>
      <c r="AC81" s="221">
        <v>1</v>
      </c>
      <c r="AD81" s="221">
        <v>2</v>
      </c>
      <c r="AE81" s="221">
        <v>21</v>
      </c>
      <c r="AF81" s="221">
        <v>8</v>
      </c>
      <c r="AG81" s="222">
        <v>34</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1</v>
      </c>
      <c r="AJ91" s="169">
        <v>1</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12</v>
      </c>
      <c r="AB92" s="221">
        <v>12</v>
      </c>
      <c r="AC92" s="221">
        <v>12</v>
      </c>
      <c r="AD92" s="221">
        <v>12</v>
      </c>
      <c r="AE92" s="221">
        <v>10</v>
      </c>
      <c r="AF92" s="221">
        <v>8</v>
      </c>
      <c r="AG92" s="221">
        <v>10</v>
      </c>
      <c r="AH92" s="169">
        <v>9</v>
      </c>
      <c r="AI92" s="169">
        <v>10</v>
      </c>
      <c r="AJ92" s="169">
        <v>9</v>
      </c>
      <c r="AK92" s="169">
        <v>12</v>
      </c>
      <c r="AL92" s="169">
        <v>12</v>
      </c>
      <c r="AM92" s="169">
        <v>12</v>
      </c>
      <c r="AN92" s="169">
        <v>12</v>
      </c>
      <c r="AO92" s="169">
        <v>11</v>
      </c>
      <c r="AP92" s="169">
        <v>11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1</v>
      </c>
      <c r="AG93" s="221">
        <v>2</v>
      </c>
      <c r="AH93" s="169">
        <v>1</v>
      </c>
      <c r="AI93" s="169">
        <v>1</v>
      </c>
      <c r="AJ93" s="169">
        <v>1</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17</v>
      </c>
      <c r="AB94" s="222">
        <v>17</v>
      </c>
      <c r="AC94" s="222">
        <v>17</v>
      </c>
      <c r="AD94" s="222">
        <v>17</v>
      </c>
      <c r="AE94" s="222">
        <v>17</v>
      </c>
      <c r="AF94" s="222">
        <v>17</v>
      </c>
      <c r="AG94" s="222">
        <v>17</v>
      </c>
      <c r="AH94" s="170">
        <v>17</v>
      </c>
      <c r="AI94" s="170">
        <v>17</v>
      </c>
      <c r="AJ94" s="170">
        <v>17</v>
      </c>
      <c r="AK94" s="170">
        <v>17</v>
      </c>
      <c r="AL94" s="170">
        <v>17</v>
      </c>
      <c r="AM94" s="170">
        <v>17</v>
      </c>
      <c r="AN94" s="170">
        <v>17</v>
      </c>
      <c r="AO94" s="170">
        <v>17</v>
      </c>
      <c r="AP94" s="170">
        <v>17</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5</v>
      </c>
      <c r="AB95" s="222">
        <v>5</v>
      </c>
      <c r="AC95" s="222">
        <v>5</v>
      </c>
      <c r="AD95" s="222">
        <v>5</v>
      </c>
      <c r="AE95" s="222">
        <v>7</v>
      </c>
      <c r="AF95" s="222">
        <v>7</v>
      </c>
      <c r="AG95" s="222">
        <v>4</v>
      </c>
      <c r="AH95" s="170">
        <v>6</v>
      </c>
      <c r="AI95" s="170">
        <v>5</v>
      </c>
      <c r="AJ95" s="170">
        <v>6</v>
      </c>
      <c r="AK95" s="170">
        <v>5</v>
      </c>
      <c r="AL95" s="170">
        <v>5</v>
      </c>
      <c r="AM95" s="170">
        <v>5</v>
      </c>
      <c r="AN95" s="170">
        <v>5</v>
      </c>
      <c r="AO95" s="170">
        <v>6</v>
      </c>
      <c r="AP95" s="170">
        <v>6</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64</v>
      </c>
      <c r="AA97" s="221">
        <v>0</v>
      </c>
      <c r="AB97" s="221">
        <v>0</v>
      </c>
      <c r="AC97" s="221">
        <v>1</v>
      </c>
      <c r="AD97" s="221">
        <v>1</v>
      </c>
      <c r="AE97" s="221">
        <v>22</v>
      </c>
      <c r="AF97" s="221">
        <v>4</v>
      </c>
      <c r="AG97" s="222">
        <v>28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77</v>
      </c>
      <c r="D8" s="67"/>
      <c r="E8" s="67"/>
      <c r="F8" s="67"/>
      <c r="G8" s="67"/>
      <c r="H8" s="67"/>
      <c r="I8" s="255"/>
      <c r="J8" s="255"/>
      <c r="K8" s="255"/>
      <c r="L8" s="67"/>
      <c r="M8" s="67"/>
      <c r="N8" s="70" t="s">
        <v>27</v>
      </c>
      <c r="O8" s="69" t="s">
        <v>77</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40</v>
      </c>
      <c r="D12" s="82">
        <v>0</v>
      </c>
      <c r="E12" s="82">
        <v>40</v>
      </c>
      <c r="F12" s="84"/>
      <c r="G12" s="67"/>
      <c r="H12" s="67"/>
      <c r="I12" s="67"/>
      <c r="J12" s="67"/>
      <c r="K12" s="67"/>
      <c r="L12" s="67"/>
      <c r="M12" s="67"/>
      <c r="N12" s="213">
        <v>0</v>
      </c>
      <c r="O12" s="213">
        <v>40</v>
      </c>
      <c r="P12" s="213">
        <v>0</v>
      </c>
      <c r="Q12" s="83">
        <v>40</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77</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v>
      </c>
      <c r="AB40" s="169">
        <v>1</v>
      </c>
      <c r="AC40" s="169">
        <v>1</v>
      </c>
      <c r="AD40" s="169">
        <v>1</v>
      </c>
      <c r="AE40" s="169">
        <v>1</v>
      </c>
      <c r="AF40" s="169">
        <v>1</v>
      </c>
      <c r="AG40" s="169">
        <v>1</v>
      </c>
      <c r="AH40" s="169">
        <v>1</v>
      </c>
      <c r="AI40" s="169">
        <v>1</v>
      </c>
      <c r="AJ40" s="169">
        <v>1</v>
      </c>
      <c r="AK40" s="169">
        <v>1</v>
      </c>
      <c r="AL40" s="169">
        <v>1</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1</v>
      </c>
      <c r="AG41" s="169">
        <v>1</v>
      </c>
      <c r="AH41" s="169">
        <v>1</v>
      </c>
      <c r="AI41" s="169">
        <v>2</v>
      </c>
      <c r="AJ41" s="169">
        <v>3</v>
      </c>
      <c r="AK41" s="169">
        <v>3</v>
      </c>
      <c r="AL41" s="169">
        <v>2</v>
      </c>
      <c r="AM41" s="169">
        <v>2</v>
      </c>
      <c r="AN41" s="169">
        <v>2</v>
      </c>
      <c r="AO41" s="169">
        <v>1</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20</v>
      </c>
      <c r="AB42" s="169">
        <v>20</v>
      </c>
      <c r="AC42" s="169">
        <v>19</v>
      </c>
      <c r="AD42" s="169">
        <v>23</v>
      </c>
      <c r="AE42" s="169">
        <v>23</v>
      </c>
      <c r="AF42" s="169">
        <v>25</v>
      </c>
      <c r="AG42" s="169">
        <v>25</v>
      </c>
      <c r="AH42" s="169">
        <v>24</v>
      </c>
      <c r="AI42" s="169">
        <v>24</v>
      </c>
      <c r="AJ42" s="169">
        <v>24</v>
      </c>
      <c r="AK42" s="169">
        <v>26</v>
      </c>
      <c r="AL42" s="169">
        <v>25</v>
      </c>
      <c r="AM42" s="169">
        <v>24</v>
      </c>
      <c r="AN42" s="169">
        <v>23</v>
      </c>
      <c r="AO42" s="169">
        <v>22</v>
      </c>
      <c r="AP42" s="169">
        <v>21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v>
      </c>
      <c r="AE43" s="169">
        <v>1</v>
      </c>
      <c r="AF43" s="169">
        <v>2</v>
      </c>
      <c r="AG43" s="169">
        <v>2</v>
      </c>
      <c r="AH43" s="169">
        <v>1</v>
      </c>
      <c r="AI43" s="169">
        <v>0</v>
      </c>
      <c r="AJ43" s="169">
        <v>4</v>
      </c>
      <c r="AK43" s="169">
        <v>3</v>
      </c>
      <c r="AL43" s="169">
        <v>2</v>
      </c>
      <c r="AM43" s="169">
        <v>1</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40</v>
      </c>
      <c r="AB44" s="170">
        <v>40</v>
      </c>
      <c r="AC44" s="170">
        <v>40</v>
      </c>
      <c r="AD44" s="170">
        <v>40</v>
      </c>
      <c r="AE44" s="170">
        <v>40</v>
      </c>
      <c r="AF44" s="170">
        <v>40</v>
      </c>
      <c r="AG44" s="170">
        <v>40</v>
      </c>
      <c r="AH44" s="170">
        <v>40</v>
      </c>
      <c r="AI44" s="170">
        <v>40</v>
      </c>
      <c r="AJ44" s="170">
        <v>40</v>
      </c>
      <c r="AK44" s="170">
        <v>40</v>
      </c>
      <c r="AL44" s="170">
        <v>40</v>
      </c>
      <c r="AM44" s="170">
        <v>40</v>
      </c>
      <c r="AN44" s="170">
        <v>40</v>
      </c>
      <c r="AO44" s="170">
        <v>40</v>
      </c>
      <c r="AP44" s="170">
        <v>40</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20</v>
      </c>
      <c r="AB45" s="170">
        <v>20</v>
      </c>
      <c r="AC45" s="170">
        <v>21</v>
      </c>
      <c r="AD45" s="170">
        <v>16</v>
      </c>
      <c r="AE45" s="170">
        <v>16</v>
      </c>
      <c r="AF45" s="170">
        <v>12</v>
      </c>
      <c r="AG45" s="170">
        <v>12</v>
      </c>
      <c r="AH45" s="170">
        <v>14</v>
      </c>
      <c r="AI45" s="170">
        <v>14</v>
      </c>
      <c r="AJ45" s="170">
        <v>9</v>
      </c>
      <c r="AK45" s="170">
        <v>8</v>
      </c>
      <c r="AL45" s="170">
        <v>11</v>
      </c>
      <c r="AM45" s="170">
        <v>13</v>
      </c>
      <c r="AN45" s="170">
        <v>14</v>
      </c>
      <c r="AO45" s="170">
        <v>17</v>
      </c>
      <c r="AP45" s="170">
        <v>19</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77</v>
      </c>
      <c r="AA47" s="221">
        <v>0</v>
      </c>
      <c r="AB47" s="221">
        <v>0</v>
      </c>
      <c r="AC47" s="221">
        <v>2</v>
      </c>
      <c r="AD47" s="221">
        <v>3</v>
      </c>
      <c r="AE47" s="221">
        <v>36</v>
      </c>
      <c r="AF47" s="221">
        <v>9</v>
      </c>
      <c r="AG47" s="222">
        <v>50</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2</v>
      </c>
      <c r="AF56" s="221">
        <v>2</v>
      </c>
      <c r="AG56" s="221">
        <v>1</v>
      </c>
      <c r="AH56" s="169">
        <v>2</v>
      </c>
      <c r="AI56" s="169">
        <v>2</v>
      </c>
      <c r="AJ56" s="169">
        <v>2</v>
      </c>
      <c r="AK56" s="169">
        <v>2</v>
      </c>
      <c r="AL56" s="169">
        <v>2</v>
      </c>
      <c r="AM56" s="169">
        <v>2</v>
      </c>
      <c r="AN56" s="169">
        <v>2</v>
      </c>
      <c r="AO56" s="169">
        <v>2</v>
      </c>
      <c r="AP56" s="169">
        <v>2</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1</v>
      </c>
      <c r="AH57" s="169">
        <v>1</v>
      </c>
      <c r="AI57" s="169">
        <v>1</v>
      </c>
      <c r="AJ57" s="169">
        <v>1</v>
      </c>
      <c r="AK57" s="169">
        <v>1</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22</v>
      </c>
      <c r="AB58" s="221">
        <v>22</v>
      </c>
      <c r="AC58" s="221">
        <v>22</v>
      </c>
      <c r="AD58" s="221">
        <v>22</v>
      </c>
      <c r="AE58" s="221">
        <v>21</v>
      </c>
      <c r="AF58" s="221">
        <v>18</v>
      </c>
      <c r="AG58" s="221">
        <v>18</v>
      </c>
      <c r="AH58" s="169">
        <v>18</v>
      </c>
      <c r="AI58" s="169">
        <v>17</v>
      </c>
      <c r="AJ58" s="169">
        <v>17</v>
      </c>
      <c r="AK58" s="169">
        <v>17</v>
      </c>
      <c r="AL58" s="169">
        <v>16</v>
      </c>
      <c r="AM58" s="169">
        <v>16</v>
      </c>
      <c r="AN58" s="169">
        <v>16</v>
      </c>
      <c r="AO58" s="169">
        <v>17</v>
      </c>
      <c r="AP58" s="169">
        <v>17</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1</v>
      </c>
      <c r="AG59" s="221">
        <v>2</v>
      </c>
      <c r="AH59" s="169">
        <v>4</v>
      </c>
      <c r="AI59" s="169">
        <v>0</v>
      </c>
      <c r="AJ59" s="169">
        <v>0</v>
      </c>
      <c r="AK59" s="169">
        <v>1</v>
      </c>
      <c r="AL59" s="169">
        <v>2</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40</v>
      </c>
      <c r="AB60" s="222">
        <v>40</v>
      </c>
      <c r="AC60" s="222">
        <v>40</v>
      </c>
      <c r="AD60" s="222">
        <v>40</v>
      </c>
      <c r="AE60" s="222">
        <v>40</v>
      </c>
      <c r="AF60" s="222">
        <v>40</v>
      </c>
      <c r="AG60" s="222">
        <v>40</v>
      </c>
      <c r="AH60" s="170">
        <v>40</v>
      </c>
      <c r="AI60" s="170">
        <v>40</v>
      </c>
      <c r="AJ60" s="170">
        <v>40</v>
      </c>
      <c r="AK60" s="170">
        <v>40</v>
      </c>
      <c r="AL60" s="170">
        <v>40</v>
      </c>
      <c r="AM60" s="170">
        <v>40</v>
      </c>
      <c r="AN60" s="170">
        <v>40</v>
      </c>
      <c r="AO60" s="170">
        <v>40</v>
      </c>
      <c r="AP60" s="170">
        <v>40</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18</v>
      </c>
      <c r="AB61" s="222">
        <v>18</v>
      </c>
      <c r="AC61" s="222">
        <v>18</v>
      </c>
      <c r="AD61" s="222">
        <v>18</v>
      </c>
      <c r="AE61" s="222">
        <v>18</v>
      </c>
      <c r="AF61" s="222">
        <v>21</v>
      </c>
      <c r="AG61" s="222">
        <v>19</v>
      </c>
      <c r="AH61" s="170">
        <v>17</v>
      </c>
      <c r="AI61" s="170">
        <v>22</v>
      </c>
      <c r="AJ61" s="170">
        <v>22</v>
      </c>
      <c r="AK61" s="170">
        <v>21</v>
      </c>
      <c r="AL61" s="170">
        <v>22</v>
      </c>
      <c r="AM61" s="170">
        <v>24</v>
      </c>
      <c r="AN61" s="170">
        <v>24</v>
      </c>
      <c r="AO61" s="170">
        <v>23</v>
      </c>
      <c r="AP61" s="170">
        <v>23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77</v>
      </c>
      <c r="AA63" s="221">
        <v>0</v>
      </c>
      <c r="AB63" s="221">
        <v>0</v>
      </c>
      <c r="AC63" s="221">
        <v>4</v>
      </c>
      <c r="AD63" s="221">
        <v>1</v>
      </c>
      <c r="AE63" s="221">
        <v>34</v>
      </c>
      <c r="AF63" s="221">
        <v>8</v>
      </c>
      <c r="AG63" s="222">
        <v>47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77</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1</v>
      </c>
      <c r="AJ75" s="169">
        <v>2</v>
      </c>
      <c r="AK75" s="169">
        <v>2</v>
      </c>
      <c r="AL75" s="169">
        <v>2</v>
      </c>
      <c r="AM75" s="169">
        <v>2</v>
      </c>
      <c r="AN75" s="169">
        <v>2</v>
      </c>
      <c r="AO75" s="169">
        <v>1</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20</v>
      </c>
      <c r="AB76" s="169">
        <v>20</v>
      </c>
      <c r="AC76" s="169">
        <v>19</v>
      </c>
      <c r="AD76" s="169">
        <v>23</v>
      </c>
      <c r="AE76" s="169">
        <v>23</v>
      </c>
      <c r="AF76" s="169">
        <v>24</v>
      </c>
      <c r="AG76" s="169">
        <v>24</v>
      </c>
      <c r="AH76" s="169">
        <v>23</v>
      </c>
      <c r="AI76" s="169">
        <v>23</v>
      </c>
      <c r="AJ76" s="169">
        <v>23</v>
      </c>
      <c r="AK76" s="169">
        <v>25</v>
      </c>
      <c r="AL76" s="169">
        <v>24</v>
      </c>
      <c r="AM76" s="169">
        <v>23</v>
      </c>
      <c r="AN76" s="169">
        <v>22</v>
      </c>
      <c r="AO76" s="169">
        <v>21</v>
      </c>
      <c r="AP76" s="169">
        <v>20</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v>
      </c>
      <c r="AE77" s="169">
        <v>1</v>
      </c>
      <c r="AF77" s="169">
        <v>2</v>
      </c>
      <c r="AG77" s="169">
        <v>2</v>
      </c>
      <c r="AH77" s="169">
        <v>1</v>
      </c>
      <c r="AI77" s="169">
        <v>0</v>
      </c>
      <c r="AJ77" s="169">
        <v>4</v>
      </c>
      <c r="AK77" s="169">
        <v>3</v>
      </c>
      <c r="AL77" s="169">
        <v>2</v>
      </c>
      <c r="AM77" s="169">
        <v>1</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40</v>
      </c>
      <c r="AB78" s="170">
        <v>40</v>
      </c>
      <c r="AC78" s="170">
        <v>40</v>
      </c>
      <c r="AD78" s="170">
        <v>40</v>
      </c>
      <c r="AE78" s="170">
        <v>40</v>
      </c>
      <c r="AF78" s="170">
        <v>40</v>
      </c>
      <c r="AG78" s="170">
        <v>40</v>
      </c>
      <c r="AH78" s="170">
        <v>40</v>
      </c>
      <c r="AI78" s="170">
        <v>40</v>
      </c>
      <c r="AJ78" s="170">
        <v>40</v>
      </c>
      <c r="AK78" s="170">
        <v>40</v>
      </c>
      <c r="AL78" s="170">
        <v>40</v>
      </c>
      <c r="AM78" s="170">
        <v>40</v>
      </c>
      <c r="AN78" s="170">
        <v>40</v>
      </c>
      <c r="AO78" s="170">
        <v>40</v>
      </c>
      <c r="AP78" s="170">
        <v>40</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20</v>
      </c>
      <c r="AB79" s="170">
        <v>20</v>
      </c>
      <c r="AC79" s="170">
        <v>21</v>
      </c>
      <c r="AD79" s="170">
        <v>16</v>
      </c>
      <c r="AE79" s="170">
        <v>16</v>
      </c>
      <c r="AF79" s="170">
        <v>14</v>
      </c>
      <c r="AG79" s="170">
        <v>14</v>
      </c>
      <c r="AH79" s="170">
        <v>16</v>
      </c>
      <c r="AI79" s="170">
        <v>16</v>
      </c>
      <c r="AJ79" s="170">
        <v>11</v>
      </c>
      <c r="AK79" s="170">
        <v>10</v>
      </c>
      <c r="AL79" s="170">
        <v>12</v>
      </c>
      <c r="AM79" s="170">
        <v>14</v>
      </c>
      <c r="AN79" s="170">
        <v>15</v>
      </c>
      <c r="AO79" s="170">
        <v>18</v>
      </c>
      <c r="AP79" s="170">
        <v>20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2</v>
      </c>
      <c r="AD81" s="221">
        <v>3</v>
      </c>
      <c r="AE81" s="221">
        <v>36</v>
      </c>
      <c r="AF81" s="221">
        <v>9</v>
      </c>
      <c r="AG81" s="222">
        <v>50</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1</v>
      </c>
      <c r="AH91" s="169">
        <v>1</v>
      </c>
      <c r="AI91" s="169">
        <v>1</v>
      </c>
      <c r="AJ91" s="169">
        <v>1</v>
      </c>
      <c r="AK91" s="169">
        <v>1</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22</v>
      </c>
      <c r="AB92" s="221">
        <v>22</v>
      </c>
      <c r="AC92" s="221">
        <v>22</v>
      </c>
      <c r="AD92" s="221">
        <v>22</v>
      </c>
      <c r="AE92" s="221">
        <v>21</v>
      </c>
      <c r="AF92" s="221">
        <v>18</v>
      </c>
      <c r="AG92" s="221">
        <v>18</v>
      </c>
      <c r="AH92" s="169">
        <v>18</v>
      </c>
      <c r="AI92" s="169">
        <v>17</v>
      </c>
      <c r="AJ92" s="169">
        <v>17</v>
      </c>
      <c r="AK92" s="169">
        <v>17</v>
      </c>
      <c r="AL92" s="169">
        <v>16</v>
      </c>
      <c r="AM92" s="169">
        <v>16</v>
      </c>
      <c r="AN92" s="169">
        <v>16</v>
      </c>
      <c r="AO92" s="169">
        <v>17</v>
      </c>
      <c r="AP92" s="169">
        <v>17</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1</v>
      </c>
      <c r="AG93" s="221">
        <v>2</v>
      </c>
      <c r="AH93" s="169">
        <v>4</v>
      </c>
      <c r="AI93" s="169">
        <v>0</v>
      </c>
      <c r="AJ93" s="169">
        <v>0</v>
      </c>
      <c r="AK93" s="169">
        <v>1</v>
      </c>
      <c r="AL93" s="169">
        <v>2</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40</v>
      </c>
      <c r="AB94" s="222">
        <v>40</v>
      </c>
      <c r="AC94" s="222">
        <v>40</v>
      </c>
      <c r="AD94" s="222">
        <v>40</v>
      </c>
      <c r="AE94" s="222">
        <v>40</v>
      </c>
      <c r="AF94" s="222">
        <v>40</v>
      </c>
      <c r="AG94" s="222">
        <v>40</v>
      </c>
      <c r="AH94" s="170">
        <v>40</v>
      </c>
      <c r="AI94" s="170">
        <v>40</v>
      </c>
      <c r="AJ94" s="170">
        <v>40</v>
      </c>
      <c r="AK94" s="170">
        <v>40</v>
      </c>
      <c r="AL94" s="170">
        <v>40</v>
      </c>
      <c r="AM94" s="170">
        <v>40</v>
      </c>
      <c r="AN94" s="170">
        <v>40</v>
      </c>
      <c r="AO94" s="170">
        <v>40</v>
      </c>
      <c r="AP94" s="170">
        <v>40</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18</v>
      </c>
      <c r="AB95" s="222">
        <v>18</v>
      </c>
      <c r="AC95" s="222">
        <v>18</v>
      </c>
      <c r="AD95" s="222">
        <v>18</v>
      </c>
      <c r="AE95" s="222">
        <v>18</v>
      </c>
      <c r="AF95" s="222">
        <v>21</v>
      </c>
      <c r="AG95" s="222">
        <v>19</v>
      </c>
      <c r="AH95" s="170">
        <v>17</v>
      </c>
      <c r="AI95" s="170">
        <v>22</v>
      </c>
      <c r="AJ95" s="170">
        <v>22</v>
      </c>
      <c r="AK95" s="170">
        <v>21</v>
      </c>
      <c r="AL95" s="170">
        <v>22</v>
      </c>
      <c r="AM95" s="170">
        <v>24</v>
      </c>
      <c r="AN95" s="170">
        <v>24</v>
      </c>
      <c r="AO95" s="170">
        <v>23</v>
      </c>
      <c r="AP95" s="170">
        <v>23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77</v>
      </c>
      <c r="AA97" s="221">
        <v>0</v>
      </c>
      <c r="AB97" s="221">
        <v>0</v>
      </c>
      <c r="AC97" s="221">
        <v>4</v>
      </c>
      <c r="AD97" s="221">
        <v>1</v>
      </c>
      <c r="AE97" s="221">
        <v>34</v>
      </c>
      <c r="AF97" s="221">
        <v>8</v>
      </c>
      <c r="AG97" s="222">
        <v>47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71</v>
      </c>
      <c r="D8" s="67"/>
      <c r="E8" s="67"/>
      <c r="F8" s="67"/>
      <c r="G8" s="67"/>
      <c r="H8" s="67"/>
      <c r="I8" s="255"/>
      <c r="J8" s="255"/>
      <c r="K8" s="255"/>
      <c r="L8" s="67"/>
      <c r="M8" s="67"/>
      <c r="N8" s="70" t="s">
        <v>27</v>
      </c>
      <c r="O8" s="69" t="s">
        <v>71</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114</v>
      </c>
      <c r="D12" s="82">
        <v>0</v>
      </c>
      <c r="E12" s="82">
        <v>114</v>
      </c>
      <c r="F12" s="84"/>
      <c r="G12" s="67"/>
      <c r="H12" s="67"/>
      <c r="I12" s="67"/>
      <c r="J12" s="67"/>
      <c r="K12" s="67"/>
      <c r="L12" s="67"/>
      <c r="M12" s="67"/>
      <c r="N12" s="213">
        <v>0</v>
      </c>
      <c r="O12" s="213">
        <v>114</v>
      </c>
      <c r="P12" s="213">
        <v>0</v>
      </c>
      <c r="Q12" s="83">
        <v>114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71</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v>
      </c>
      <c r="AE38" s="169">
        <v>7</v>
      </c>
      <c r="AF38" s="169">
        <v>7</v>
      </c>
      <c r="AG38" s="169">
        <v>7</v>
      </c>
      <c r="AH38" s="169">
        <v>7</v>
      </c>
      <c r="AI38" s="169">
        <v>7</v>
      </c>
      <c r="AJ38" s="169">
        <v>7</v>
      </c>
      <c r="AK38" s="169">
        <v>6</v>
      </c>
      <c r="AL38" s="169">
        <v>3</v>
      </c>
      <c r="AM38" s="169">
        <v>3</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6</v>
      </c>
      <c r="AB40" s="169">
        <v>6</v>
      </c>
      <c r="AC40" s="169">
        <v>9</v>
      </c>
      <c r="AD40" s="169">
        <v>11</v>
      </c>
      <c r="AE40" s="169">
        <v>11</v>
      </c>
      <c r="AF40" s="169">
        <v>6</v>
      </c>
      <c r="AG40" s="169">
        <v>8</v>
      </c>
      <c r="AH40" s="169">
        <v>4</v>
      </c>
      <c r="AI40" s="169">
        <v>4</v>
      </c>
      <c r="AJ40" s="169">
        <v>7</v>
      </c>
      <c r="AK40" s="169">
        <v>11</v>
      </c>
      <c r="AL40" s="169">
        <v>10</v>
      </c>
      <c r="AM40" s="169">
        <v>11</v>
      </c>
      <c r="AN40" s="169">
        <v>8</v>
      </c>
      <c r="AO40" s="169">
        <v>7</v>
      </c>
      <c r="AP40" s="169">
        <v>6</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1</v>
      </c>
      <c r="AI41" s="169">
        <v>1</v>
      </c>
      <c r="AJ41" s="169">
        <v>3</v>
      </c>
      <c r="AK41" s="169">
        <v>3</v>
      </c>
      <c r="AL41" s="169">
        <v>3</v>
      </c>
      <c r="AM41" s="169">
        <v>3</v>
      </c>
      <c r="AN41" s="169">
        <v>2</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49</v>
      </c>
      <c r="AB42" s="169">
        <v>51</v>
      </c>
      <c r="AC42" s="169">
        <v>76</v>
      </c>
      <c r="AD42" s="169">
        <v>78</v>
      </c>
      <c r="AE42" s="169">
        <v>76</v>
      </c>
      <c r="AF42" s="169">
        <v>78</v>
      </c>
      <c r="AG42" s="169">
        <v>78</v>
      </c>
      <c r="AH42" s="169">
        <v>81</v>
      </c>
      <c r="AI42" s="169">
        <v>81</v>
      </c>
      <c r="AJ42" s="169">
        <v>79</v>
      </c>
      <c r="AK42" s="169">
        <v>79</v>
      </c>
      <c r="AL42" s="169">
        <v>77</v>
      </c>
      <c r="AM42" s="169">
        <v>75</v>
      </c>
      <c r="AN42" s="169">
        <v>75</v>
      </c>
      <c r="AO42" s="169">
        <v>72</v>
      </c>
      <c r="AP42" s="169">
        <v>69</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12</v>
      </c>
      <c r="AE43" s="169">
        <v>15</v>
      </c>
      <c r="AF43" s="169">
        <v>9</v>
      </c>
      <c r="AG43" s="169">
        <v>10</v>
      </c>
      <c r="AH43" s="169">
        <v>6</v>
      </c>
      <c r="AI43" s="169">
        <v>6</v>
      </c>
      <c r="AJ43" s="169">
        <v>14</v>
      </c>
      <c r="AK43" s="169">
        <v>10</v>
      </c>
      <c r="AL43" s="169">
        <v>8</v>
      </c>
      <c r="AM43" s="169">
        <v>4</v>
      </c>
      <c r="AN43" s="169">
        <v>4</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114</v>
      </c>
      <c r="AB44" s="170">
        <v>114</v>
      </c>
      <c r="AC44" s="170">
        <v>114</v>
      </c>
      <c r="AD44" s="170">
        <v>114</v>
      </c>
      <c r="AE44" s="170">
        <v>114</v>
      </c>
      <c r="AF44" s="170">
        <v>114</v>
      </c>
      <c r="AG44" s="170">
        <v>114</v>
      </c>
      <c r="AH44" s="170">
        <v>114</v>
      </c>
      <c r="AI44" s="170">
        <v>114</v>
      </c>
      <c r="AJ44" s="170">
        <v>114</v>
      </c>
      <c r="AK44" s="170">
        <v>114</v>
      </c>
      <c r="AL44" s="170">
        <v>114</v>
      </c>
      <c r="AM44" s="170">
        <v>114</v>
      </c>
      <c r="AN44" s="170">
        <v>114</v>
      </c>
      <c r="AO44" s="170">
        <v>114</v>
      </c>
      <c r="AP44" s="170">
        <v>114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65</v>
      </c>
      <c r="AB45" s="170">
        <v>63</v>
      </c>
      <c r="AC45" s="170">
        <v>38</v>
      </c>
      <c r="AD45" s="170">
        <v>21</v>
      </c>
      <c r="AE45" s="170">
        <v>16</v>
      </c>
      <c r="AF45" s="170">
        <v>20</v>
      </c>
      <c r="AG45" s="170">
        <v>19</v>
      </c>
      <c r="AH45" s="170">
        <v>19</v>
      </c>
      <c r="AI45" s="170">
        <v>19</v>
      </c>
      <c r="AJ45" s="170">
        <v>11</v>
      </c>
      <c r="AK45" s="170">
        <v>16</v>
      </c>
      <c r="AL45" s="170">
        <v>23</v>
      </c>
      <c r="AM45" s="170">
        <v>29</v>
      </c>
      <c r="AN45" s="170">
        <v>32</v>
      </c>
      <c r="AO45" s="170">
        <v>42</v>
      </c>
      <c r="AP45" s="170">
        <v>45</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71</v>
      </c>
      <c r="AA47" s="221">
        <v>7</v>
      </c>
      <c r="AB47" s="221">
        <v>0</v>
      </c>
      <c r="AC47" s="221">
        <v>34</v>
      </c>
      <c r="AD47" s="221">
        <v>3</v>
      </c>
      <c r="AE47" s="221">
        <v>122</v>
      </c>
      <c r="AF47" s="221">
        <v>45</v>
      </c>
      <c r="AG47" s="222">
        <v>211</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7</v>
      </c>
      <c r="AB56" s="221">
        <v>7</v>
      </c>
      <c r="AC56" s="221">
        <v>7</v>
      </c>
      <c r="AD56" s="221">
        <v>7</v>
      </c>
      <c r="AE56" s="221">
        <v>6</v>
      </c>
      <c r="AF56" s="221">
        <v>6</v>
      </c>
      <c r="AG56" s="221">
        <v>4</v>
      </c>
      <c r="AH56" s="169">
        <v>6</v>
      </c>
      <c r="AI56" s="169">
        <v>5</v>
      </c>
      <c r="AJ56" s="169">
        <v>5</v>
      </c>
      <c r="AK56" s="169">
        <v>6</v>
      </c>
      <c r="AL56" s="169">
        <v>6</v>
      </c>
      <c r="AM56" s="169">
        <v>5</v>
      </c>
      <c r="AN56" s="169">
        <v>7</v>
      </c>
      <c r="AO56" s="169">
        <v>6</v>
      </c>
      <c r="AP56" s="169">
        <v>9</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1</v>
      </c>
      <c r="AG57" s="221">
        <v>1</v>
      </c>
      <c r="AH57" s="169">
        <v>1</v>
      </c>
      <c r="AI57" s="169">
        <v>2</v>
      </c>
      <c r="AJ57" s="169">
        <v>3</v>
      </c>
      <c r="AK57" s="169">
        <v>3</v>
      </c>
      <c r="AL57" s="169">
        <v>3</v>
      </c>
      <c r="AM57" s="169">
        <v>3</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53</v>
      </c>
      <c r="AB58" s="221">
        <v>53</v>
      </c>
      <c r="AC58" s="221">
        <v>51</v>
      </c>
      <c r="AD58" s="221">
        <v>51</v>
      </c>
      <c r="AE58" s="221">
        <v>50</v>
      </c>
      <c r="AF58" s="221">
        <v>46</v>
      </c>
      <c r="AG58" s="221">
        <v>40</v>
      </c>
      <c r="AH58" s="169">
        <v>35</v>
      </c>
      <c r="AI58" s="169">
        <v>35</v>
      </c>
      <c r="AJ58" s="169">
        <v>34</v>
      </c>
      <c r="AK58" s="169">
        <v>35</v>
      </c>
      <c r="AL58" s="169">
        <v>34</v>
      </c>
      <c r="AM58" s="169">
        <v>38</v>
      </c>
      <c r="AN58" s="169">
        <v>42</v>
      </c>
      <c r="AO58" s="169">
        <v>43</v>
      </c>
      <c r="AP58" s="169">
        <v>47</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6</v>
      </c>
      <c r="AF59" s="221">
        <v>6</v>
      </c>
      <c r="AG59" s="221">
        <v>3</v>
      </c>
      <c r="AH59" s="169">
        <v>1</v>
      </c>
      <c r="AI59" s="169">
        <v>4</v>
      </c>
      <c r="AJ59" s="169">
        <v>6</v>
      </c>
      <c r="AK59" s="169">
        <v>5</v>
      </c>
      <c r="AL59" s="169">
        <v>2</v>
      </c>
      <c r="AM59" s="169">
        <v>3</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114</v>
      </c>
      <c r="AB60" s="222">
        <v>114</v>
      </c>
      <c r="AC60" s="222">
        <v>114</v>
      </c>
      <c r="AD60" s="222">
        <v>114</v>
      </c>
      <c r="AE60" s="222">
        <v>114</v>
      </c>
      <c r="AF60" s="222">
        <v>114</v>
      </c>
      <c r="AG60" s="222">
        <v>114</v>
      </c>
      <c r="AH60" s="170">
        <v>114</v>
      </c>
      <c r="AI60" s="170">
        <v>114</v>
      </c>
      <c r="AJ60" s="170">
        <v>114</v>
      </c>
      <c r="AK60" s="170">
        <v>114</v>
      </c>
      <c r="AL60" s="170">
        <v>114</v>
      </c>
      <c r="AM60" s="170">
        <v>114</v>
      </c>
      <c r="AN60" s="170">
        <v>114</v>
      </c>
      <c r="AO60" s="170">
        <v>114</v>
      </c>
      <c r="AP60" s="170">
        <v>114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61</v>
      </c>
      <c r="AB61" s="222">
        <v>61</v>
      </c>
      <c r="AC61" s="222">
        <v>63</v>
      </c>
      <c r="AD61" s="222">
        <v>63</v>
      </c>
      <c r="AE61" s="222">
        <v>58</v>
      </c>
      <c r="AF61" s="222">
        <v>61</v>
      </c>
      <c r="AG61" s="222">
        <v>70</v>
      </c>
      <c r="AH61" s="170">
        <v>77</v>
      </c>
      <c r="AI61" s="170">
        <v>73</v>
      </c>
      <c r="AJ61" s="170">
        <v>71</v>
      </c>
      <c r="AK61" s="170">
        <v>71</v>
      </c>
      <c r="AL61" s="170">
        <v>75</v>
      </c>
      <c r="AM61" s="170">
        <v>70</v>
      </c>
      <c r="AN61" s="170">
        <v>69</v>
      </c>
      <c r="AO61" s="170">
        <v>71</v>
      </c>
      <c r="AP61" s="170">
        <v>67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71</v>
      </c>
      <c r="AA63" s="221">
        <v>0</v>
      </c>
      <c r="AB63" s="221">
        <v>0</v>
      </c>
      <c r="AC63" s="221">
        <v>17</v>
      </c>
      <c r="AD63" s="221">
        <v>4</v>
      </c>
      <c r="AE63" s="221">
        <v>80</v>
      </c>
      <c r="AF63" s="221">
        <v>21</v>
      </c>
      <c r="AG63" s="222">
        <v>122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71</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3</v>
      </c>
      <c r="AE72" s="169">
        <v>7</v>
      </c>
      <c r="AF72" s="169">
        <v>7</v>
      </c>
      <c r="AG72" s="169">
        <v>7</v>
      </c>
      <c r="AH72" s="169">
        <v>7</v>
      </c>
      <c r="AI72" s="169">
        <v>7</v>
      </c>
      <c r="AJ72" s="169">
        <v>7</v>
      </c>
      <c r="AK72" s="169">
        <v>6</v>
      </c>
      <c r="AL72" s="169">
        <v>3</v>
      </c>
      <c r="AM72" s="169">
        <v>3</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1</v>
      </c>
      <c r="AI75" s="169">
        <v>1</v>
      </c>
      <c r="AJ75" s="169">
        <v>3</v>
      </c>
      <c r="AK75" s="169">
        <v>3</v>
      </c>
      <c r="AL75" s="169">
        <v>3</v>
      </c>
      <c r="AM75" s="169">
        <v>3</v>
      </c>
      <c r="AN75" s="169">
        <v>2</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49</v>
      </c>
      <c r="AB76" s="169">
        <v>51</v>
      </c>
      <c r="AC76" s="169">
        <v>76</v>
      </c>
      <c r="AD76" s="169">
        <v>78</v>
      </c>
      <c r="AE76" s="169">
        <v>76</v>
      </c>
      <c r="AF76" s="169">
        <v>78</v>
      </c>
      <c r="AG76" s="169">
        <v>78</v>
      </c>
      <c r="AH76" s="169">
        <v>81</v>
      </c>
      <c r="AI76" s="169">
        <v>81</v>
      </c>
      <c r="AJ76" s="169">
        <v>79</v>
      </c>
      <c r="AK76" s="169">
        <v>78</v>
      </c>
      <c r="AL76" s="169">
        <v>76</v>
      </c>
      <c r="AM76" s="169">
        <v>74</v>
      </c>
      <c r="AN76" s="169">
        <v>74</v>
      </c>
      <c r="AO76" s="169">
        <v>71</v>
      </c>
      <c r="AP76" s="169">
        <v>68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12</v>
      </c>
      <c r="AE77" s="169">
        <v>15</v>
      </c>
      <c r="AF77" s="169">
        <v>8</v>
      </c>
      <c r="AG77" s="169">
        <v>9</v>
      </c>
      <c r="AH77" s="169">
        <v>5</v>
      </c>
      <c r="AI77" s="169">
        <v>6</v>
      </c>
      <c r="AJ77" s="169">
        <v>13</v>
      </c>
      <c r="AK77" s="169">
        <v>9</v>
      </c>
      <c r="AL77" s="169">
        <v>7</v>
      </c>
      <c r="AM77" s="169">
        <v>3</v>
      </c>
      <c r="AN77" s="169">
        <v>4</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114</v>
      </c>
      <c r="AB78" s="170">
        <v>114</v>
      </c>
      <c r="AC78" s="170">
        <v>114</v>
      </c>
      <c r="AD78" s="170">
        <v>114</v>
      </c>
      <c r="AE78" s="170">
        <v>114</v>
      </c>
      <c r="AF78" s="170">
        <v>114</v>
      </c>
      <c r="AG78" s="170">
        <v>114</v>
      </c>
      <c r="AH78" s="170">
        <v>114</v>
      </c>
      <c r="AI78" s="170">
        <v>114</v>
      </c>
      <c r="AJ78" s="170">
        <v>114</v>
      </c>
      <c r="AK78" s="170">
        <v>114</v>
      </c>
      <c r="AL78" s="170">
        <v>114</v>
      </c>
      <c r="AM78" s="170">
        <v>114</v>
      </c>
      <c r="AN78" s="170">
        <v>114</v>
      </c>
      <c r="AO78" s="170">
        <v>114</v>
      </c>
      <c r="AP78" s="170">
        <v>114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65</v>
      </c>
      <c r="AB79" s="170">
        <v>63</v>
      </c>
      <c r="AC79" s="170">
        <v>38</v>
      </c>
      <c r="AD79" s="170">
        <v>21</v>
      </c>
      <c r="AE79" s="170">
        <v>16</v>
      </c>
      <c r="AF79" s="170">
        <v>21</v>
      </c>
      <c r="AG79" s="170">
        <v>20</v>
      </c>
      <c r="AH79" s="170">
        <v>20</v>
      </c>
      <c r="AI79" s="170">
        <v>19</v>
      </c>
      <c r="AJ79" s="170">
        <v>12</v>
      </c>
      <c r="AK79" s="170">
        <v>18</v>
      </c>
      <c r="AL79" s="170">
        <v>25</v>
      </c>
      <c r="AM79" s="170">
        <v>31</v>
      </c>
      <c r="AN79" s="170">
        <v>33</v>
      </c>
      <c r="AO79" s="170">
        <v>43</v>
      </c>
      <c r="AP79" s="170">
        <v>46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7</v>
      </c>
      <c r="AB81" s="221">
        <v>0</v>
      </c>
      <c r="AC81" s="221">
        <v>34</v>
      </c>
      <c r="AD81" s="221">
        <v>3</v>
      </c>
      <c r="AE81" s="221">
        <v>122</v>
      </c>
      <c r="AF81" s="221">
        <v>45</v>
      </c>
      <c r="AG81" s="222">
        <v>211</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1</v>
      </c>
      <c r="AG91" s="221">
        <v>1</v>
      </c>
      <c r="AH91" s="169">
        <v>1</v>
      </c>
      <c r="AI91" s="169">
        <v>2</v>
      </c>
      <c r="AJ91" s="169">
        <v>3</v>
      </c>
      <c r="AK91" s="169">
        <v>3</v>
      </c>
      <c r="AL91" s="169">
        <v>3</v>
      </c>
      <c r="AM91" s="169">
        <v>3</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52</v>
      </c>
      <c r="AB92" s="221">
        <v>52</v>
      </c>
      <c r="AC92" s="221">
        <v>50</v>
      </c>
      <c r="AD92" s="221">
        <v>50</v>
      </c>
      <c r="AE92" s="221">
        <v>49</v>
      </c>
      <c r="AF92" s="221">
        <v>45</v>
      </c>
      <c r="AG92" s="221">
        <v>39</v>
      </c>
      <c r="AH92" s="169">
        <v>34</v>
      </c>
      <c r="AI92" s="169">
        <v>34</v>
      </c>
      <c r="AJ92" s="169">
        <v>33</v>
      </c>
      <c r="AK92" s="169">
        <v>34</v>
      </c>
      <c r="AL92" s="169">
        <v>33</v>
      </c>
      <c r="AM92" s="169">
        <v>37</v>
      </c>
      <c r="AN92" s="169">
        <v>41</v>
      </c>
      <c r="AO92" s="169">
        <v>42</v>
      </c>
      <c r="AP92" s="169">
        <v>46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6</v>
      </c>
      <c r="AF93" s="221">
        <v>6</v>
      </c>
      <c r="AG93" s="221">
        <v>3</v>
      </c>
      <c r="AH93" s="169">
        <v>1</v>
      </c>
      <c r="AI93" s="169">
        <v>4</v>
      </c>
      <c r="AJ93" s="169">
        <v>6</v>
      </c>
      <c r="AK93" s="169">
        <v>5</v>
      </c>
      <c r="AL93" s="169">
        <v>2</v>
      </c>
      <c r="AM93" s="169">
        <v>3</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114</v>
      </c>
      <c r="AB94" s="222">
        <v>114</v>
      </c>
      <c r="AC94" s="222">
        <v>114</v>
      </c>
      <c r="AD94" s="222">
        <v>114</v>
      </c>
      <c r="AE94" s="222">
        <v>114</v>
      </c>
      <c r="AF94" s="222">
        <v>114</v>
      </c>
      <c r="AG94" s="222">
        <v>114</v>
      </c>
      <c r="AH94" s="170">
        <v>114</v>
      </c>
      <c r="AI94" s="170">
        <v>114</v>
      </c>
      <c r="AJ94" s="170">
        <v>114</v>
      </c>
      <c r="AK94" s="170">
        <v>114</v>
      </c>
      <c r="AL94" s="170">
        <v>114</v>
      </c>
      <c r="AM94" s="170">
        <v>114</v>
      </c>
      <c r="AN94" s="170">
        <v>114</v>
      </c>
      <c r="AO94" s="170">
        <v>114</v>
      </c>
      <c r="AP94" s="170">
        <v>114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62</v>
      </c>
      <c r="AB95" s="222">
        <v>62</v>
      </c>
      <c r="AC95" s="222">
        <v>64</v>
      </c>
      <c r="AD95" s="222">
        <v>64</v>
      </c>
      <c r="AE95" s="222">
        <v>59</v>
      </c>
      <c r="AF95" s="222">
        <v>62</v>
      </c>
      <c r="AG95" s="222">
        <v>71</v>
      </c>
      <c r="AH95" s="170">
        <v>78</v>
      </c>
      <c r="AI95" s="170">
        <v>74</v>
      </c>
      <c r="AJ95" s="170">
        <v>72</v>
      </c>
      <c r="AK95" s="170">
        <v>72</v>
      </c>
      <c r="AL95" s="170">
        <v>76</v>
      </c>
      <c r="AM95" s="170">
        <v>71</v>
      </c>
      <c r="AN95" s="170">
        <v>70</v>
      </c>
      <c r="AO95" s="170">
        <v>72</v>
      </c>
      <c r="AP95" s="170">
        <v>68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71</v>
      </c>
      <c r="AA97" s="221">
        <v>0</v>
      </c>
      <c r="AB97" s="221">
        <v>0</v>
      </c>
      <c r="AC97" s="221">
        <v>17</v>
      </c>
      <c r="AD97" s="221">
        <v>4</v>
      </c>
      <c r="AE97" s="221">
        <v>80</v>
      </c>
      <c r="AF97" s="221">
        <v>21</v>
      </c>
      <c r="AG97" s="222">
        <v>122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70</v>
      </c>
      <c r="D8" s="67"/>
      <c r="E8" s="67"/>
      <c r="F8" s="67"/>
      <c r="G8" s="67"/>
      <c r="H8" s="67"/>
      <c r="I8" s="255"/>
      <c r="J8" s="255"/>
      <c r="K8" s="255"/>
      <c r="L8" s="67"/>
      <c r="M8" s="67"/>
      <c r="N8" s="70" t="s">
        <v>27</v>
      </c>
      <c r="O8" s="69" t="s">
        <v>70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28</v>
      </c>
      <c r="D12" s="82">
        <v>0</v>
      </c>
      <c r="E12" s="82">
        <v>28</v>
      </c>
      <c r="F12" s="84"/>
      <c r="G12" s="67"/>
      <c r="H12" s="67"/>
      <c r="I12" s="67"/>
      <c r="J12" s="67"/>
      <c r="K12" s="67"/>
      <c r="L12" s="67"/>
      <c r="M12" s="67"/>
      <c r="N12" s="213">
        <v>0</v>
      </c>
      <c r="O12" s="213">
        <v>28</v>
      </c>
      <c r="P12" s="213">
        <v>0</v>
      </c>
      <c r="Q12" s="83">
        <v>28</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1</v>
      </c>
      <c r="AG40" s="169">
        <v>1</v>
      </c>
      <c r="AH40" s="169">
        <v>0</v>
      </c>
      <c r="AI40" s="169">
        <v>0</v>
      </c>
      <c r="AJ40" s="169">
        <v>0</v>
      </c>
      <c r="AK40" s="169">
        <v>2</v>
      </c>
      <c r="AL40" s="169">
        <v>1</v>
      </c>
      <c r="AM40" s="169">
        <v>1</v>
      </c>
      <c r="AN40" s="169">
        <v>0</v>
      </c>
      <c r="AO40" s="169">
        <v>1</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1</v>
      </c>
      <c r="AG41" s="169">
        <v>1</v>
      </c>
      <c r="AH41" s="169">
        <v>1</v>
      </c>
      <c r="AI41" s="169">
        <v>1</v>
      </c>
      <c r="AJ41" s="169">
        <v>1</v>
      </c>
      <c r="AK41" s="169">
        <v>1</v>
      </c>
      <c r="AL41" s="169">
        <v>1</v>
      </c>
      <c r="AM41" s="169">
        <v>1</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15</v>
      </c>
      <c r="AB42" s="169">
        <v>15</v>
      </c>
      <c r="AC42" s="169">
        <v>32</v>
      </c>
      <c r="AD42" s="169">
        <v>30</v>
      </c>
      <c r="AE42" s="169">
        <v>29</v>
      </c>
      <c r="AF42" s="169">
        <v>30</v>
      </c>
      <c r="AG42" s="169">
        <v>30</v>
      </c>
      <c r="AH42" s="169">
        <v>27</v>
      </c>
      <c r="AI42" s="169">
        <v>26</v>
      </c>
      <c r="AJ42" s="169">
        <v>29</v>
      </c>
      <c r="AK42" s="169">
        <v>28</v>
      </c>
      <c r="AL42" s="169">
        <v>28</v>
      </c>
      <c r="AM42" s="169">
        <v>28</v>
      </c>
      <c r="AN42" s="169">
        <v>33</v>
      </c>
      <c r="AO42" s="169">
        <v>32</v>
      </c>
      <c r="AP42" s="169">
        <v>32</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2</v>
      </c>
      <c r="AG43" s="169">
        <v>2</v>
      </c>
      <c r="AH43" s="169">
        <v>1</v>
      </c>
      <c r="AI43" s="169">
        <v>1</v>
      </c>
      <c r="AJ43" s="169">
        <v>2</v>
      </c>
      <c r="AK43" s="169">
        <v>3</v>
      </c>
      <c r="AL43" s="169">
        <v>3</v>
      </c>
      <c r="AM43" s="169">
        <v>3</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28</v>
      </c>
      <c r="AB44" s="170">
        <v>28</v>
      </c>
      <c r="AC44" s="170">
        <v>28</v>
      </c>
      <c r="AD44" s="170">
        <v>28</v>
      </c>
      <c r="AE44" s="170">
        <v>28</v>
      </c>
      <c r="AF44" s="170">
        <v>28</v>
      </c>
      <c r="AG44" s="170">
        <v>28</v>
      </c>
      <c r="AH44" s="170">
        <v>28</v>
      </c>
      <c r="AI44" s="170">
        <v>28</v>
      </c>
      <c r="AJ44" s="170">
        <v>28</v>
      </c>
      <c r="AK44" s="170">
        <v>28</v>
      </c>
      <c r="AL44" s="170">
        <v>28</v>
      </c>
      <c r="AM44" s="170">
        <v>28</v>
      </c>
      <c r="AN44" s="170">
        <v>28</v>
      </c>
      <c r="AO44" s="170">
        <v>28</v>
      </c>
      <c r="AP44" s="170">
        <v>28</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13</v>
      </c>
      <c r="AB45" s="170">
        <v>13</v>
      </c>
      <c r="AC45" s="170">
        <v>-4</v>
      </c>
      <c r="AD45" s="170">
        <v>-2</v>
      </c>
      <c r="AE45" s="170">
        <v>-1</v>
      </c>
      <c r="AF45" s="170">
        <v>-5</v>
      </c>
      <c r="AG45" s="170">
        <v>-5</v>
      </c>
      <c r="AH45" s="170">
        <v>-1</v>
      </c>
      <c r="AI45" s="170">
        <v>0</v>
      </c>
      <c r="AJ45" s="170">
        <v>-4</v>
      </c>
      <c r="AK45" s="170">
        <v>-4</v>
      </c>
      <c r="AL45" s="170">
        <v>-4</v>
      </c>
      <c r="AM45" s="170">
        <v>-4</v>
      </c>
      <c r="AN45" s="170">
        <v>-5</v>
      </c>
      <c r="AO45" s="170">
        <v>-4</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70</v>
      </c>
      <c r="AA47" s="221">
        <v>0</v>
      </c>
      <c r="AB47" s="221">
        <v>0</v>
      </c>
      <c r="AC47" s="221">
        <v>4</v>
      </c>
      <c r="AD47" s="221">
        <v>1</v>
      </c>
      <c r="AE47" s="221">
        <v>56</v>
      </c>
      <c r="AF47" s="221">
        <v>5</v>
      </c>
      <c r="AG47" s="222">
        <v>66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3</v>
      </c>
      <c r="AE57" s="221">
        <v>3</v>
      </c>
      <c r="AF57" s="221">
        <v>3</v>
      </c>
      <c r="AG57" s="221">
        <v>3</v>
      </c>
      <c r="AH57" s="169">
        <v>3</v>
      </c>
      <c r="AI57" s="169">
        <v>3</v>
      </c>
      <c r="AJ57" s="169">
        <v>3</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37</v>
      </c>
      <c r="AB58" s="221">
        <v>34</v>
      </c>
      <c r="AC58" s="221">
        <v>33</v>
      </c>
      <c r="AD58" s="221">
        <v>33</v>
      </c>
      <c r="AE58" s="221">
        <v>33</v>
      </c>
      <c r="AF58" s="221">
        <v>33</v>
      </c>
      <c r="AG58" s="221">
        <v>33</v>
      </c>
      <c r="AH58" s="169">
        <v>31</v>
      </c>
      <c r="AI58" s="169">
        <v>24</v>
      </c>
      <c r="AJ58" s="169">
        <v>22</v>
      </c>
      <c r="AK58" s="169">
        <v>29</v>
      </c>
      <c r="AL58" s="169">
        <v>28</v>
      </c>
      <c r="AM58" s="169">
        <v>29</v>
      </c>
      <c r="AN58" s="169">
        <v>30</v>
      </c>
      <c r="AO58" s="169">
        <v>32</v>
      </c>
      <c r="AP58" s="169">
        <v>32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2</v>
      </c>
      <c r="AI59" s="169">
        <v>1</v>
      </c>
      <c r="AJ59" s="169">
        <v>3</v>
      </c>
      <c r="AK59" s="169">
        <v>1</v>
      </c>
      <c r="AL59" s="169">
        <v>1</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28</v>
      </c>
      <c r="AB60" s="222">
        <v>28</v>
      </c>
      <c r="AC60" s="222">
        <v>28</v>
      </c>
      <c r="AD60" s="222">
        <v>28</v>
      </c>
      <c r="AE60" s="222">
        <v>28</v>
      </c>
      <c r="AF60" s="222">
        <v>28</v>
      </c>
      <c r="AG60" s="222">
        <v>28</v>
      </c>
      <c r="AH60" s="170">
        <v>28</v>
      </c>
      <c r="AI60" s="170">
        <v>28</v>
      </c>
      <c r="AJ60" s="170">
        <v>28</v>
      </c>
      <c r="AK60" s="170">
        <v>28</v>
      </c>
      <c r="AL60" s="170">
        <v>28</v>
      </c>
      <c r="AM60" s="170">
        <v>28</v>
      </c>
      <c r="AN60" s="170">
        <v>28</v>
      </c>
      <c r="AO60" s="170">
        <v>28</v>
      </c>
      <c r="AP60" s="170">
        <v>28</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-9</v>
      </c>
      <c r="AB61" s="222">
        <v>-6</v>
      </c>
      <c r="AC61" s="222">
        <v>-5</v>
      </c>
      <c r="AD61" s="222">
        <v>-8</v>
      </c>
      <c r="AE61" s="222">
        <v>-8</v>
      </c>
      <c r="AF61" s="222">
        <v>-8</v>
      </c>
      <c r="AG61" s="222">
        <v>-8</v>
      </c>
      <c r="AH61" s="170">
        <v>-8</v>
      </c>
      <c r="AI61" s="170">
        <v>0</v>
      </c>
      <c r="AJ61" s="170">
        <v>0</v>
      </c>
      <c r="AK61" s="170">
        <v>-3</v>
      </c>
      <c r="AL61" s="170">
        <v>-2</v>
      </c>
      <c r="AM61" s="170">
        <v>-2</v>
      </c>
      <c r="AN61" s="170">
        <v>-3</v>
      </c>
      <c r="AO61" s="170">
        <v>-4</v>
      </c>
      <c r="AP61" s="170">
        <v>-4</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70</v>
      </c>
      <c r="AA63" s="221">
        <v>0</v>
      </c>
      <c r="AB63" s="221">
        <v>0</v>
      </c>
      <c r="AC63" s="221">
        <v>0</v>
      </c>
      <c r="AD63" s="221">
        <v>4</v>
      </c>
      <c r="AE63" s="221">
        <v>64</v>
      </c>
      <c r="AF63" s="221">
        <v>5</v>
      </c>
      <c r="AG63" s="222">
        <v>73</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1</v>
      </c>
      <c r="AG75" s="169">
        <v>1</v>
      </c>
      <c r="AH75" s="169">
        <v>1</v>
      </c>
      <c r="AI75" s="169">
        <v>1</v>
      </c>
      <c r="AJ75" s="169">
        <v>1</v>
      </c>
      <c r="AK75" s="169">
        <v>1</v>
      </c>
      <c r="AL75" s="169">
        <v>1</v>
      </c>
      <c r="AM75" s="169">
        <v>1</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14</v>
      </c>
      <c r="AB76" s="169">
        <v>14</v>
      </c>
      <c r="AC76" s="169">
        <v>30</v>
      </c>
      <c r="AD76" s="169">
        <v>28</v>
      </c>
      <c r="AE76" s="169">
        <v>28</v>
      </c>
      <c r="AF76" s="169">
        <v>28</v>
      </c>
      <c r="AG76" s="169">
        <v>28</v>
      </c>
      <c r="AH76" s="169">
        <v>25</v>
      </c>
      <c r="AI76" s="169">
        <v>24</v>
      </c>
      <c r="AJ76" s="169">
        <v>27</v>
      </c>
      <c r="AK76" s="169">
        <v>26</v>
      </c>
      <c r="AL76" s="169">
        <v>26</v>
      </c>
      <c r="AM76" s="169">
        <v>26</v>
      </c>
      <c r="AN76" s="169">
        <v>29</v>
      </c>
      <c r="AO76" s="169">
        <v>28</v>
      </c>
      <c r="AP76" s="169">
        <v>28</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0</v>
      </c>
      <c r="AG77" s="169">
        <v>0</v>
      </c>
      <c r="AH77" s="169">
        <v>0</v>
      </c>
      <c r="AI77" s="169">
        <v>0</v>
      </c>
      <c r="AJ77" s="169">
        <v>1</v>
      </c>
      <c r="AK77" s="169">
        <v>2</v>
      </c>
      <c r="AL77" s="169">
        <v>2</v>
      </c>
      <c r="AM77" s="169">
        <v>2</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28</v>
      </c>
      <c r="AB78" s="170">
        <v>28</v>
      </c>
      <c r="AC78" s="170">
        <v>28</v>
      </c>
      <c r="AD78" s="170">
        <v>28</v>
      </c>
      <c r="AE78" s="170">
        <v>28</v>
      </c>
      <c r="AF78" s="170">
        <v>28</v>
      </c>
      <c r="AG78" s="170">
        <v>28</v>
      </c>
      <c r="AH78" s="170">
        <v>28</v>
      </c>
      <c r="AI78" s="170">
        <v>28</v>
      </c>
      <c r="AJ78" s="170">
        <v>28</v>
      </c>
      <c r="AK78" s="170">
        <v>28</v>
      </c>
      <c r="AL78" s="170">
        <v>28</v>
      </c>
      <c r="AM78" s="170">
        <v>28</v>
      </c>
      <c r="AN78" s="170">
        <v>28</v>
      </c>
      <c r="AO78" s="170">
        <v>28</v>
      </c>
      <c r="AP78" s="170">
        <v>28</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14</v>
      </c>
      <c r="AB79" s="170">
        <v>14</v>
      </c>
      <c r="AC79" s="170">
        <v>-2</v>
      </c>
      <c r="AD79" s="170">
        <v>0</v>
      </c>
      <c r="AE79" s="170">
        <v>0</v>
      </c>
      <c r="AF79" s="170">
        <v>-1</v>
      </c>
      <c r="AG79" s="170">
        <v>-1</v>
      </c>
      <c r="AH79" s="170">
        <v>2</v>
      </c>
      <c r="AI79" s="170">
        <v>3</v>
      </c>
      <c r="AJ79" s="170">
        <v>-1</v>
      </c>
      <c r="AK79" s="170">
        <v>-1</v>
      </c>
      <c r="AL79" s="170">
        <v>-1</v>
      </c>
      <c r="AM79" s="170">
        <v>-1</v>
      </c>
      <c r="AN79" s="170">
        <v>-1</v>
      </c>
      <c r="AO79" s="170">
        <v>0</v>
      </c>
      <c r="AP79" s="170">
        <v>0</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4</v>
      </c>
      <c r="AD81" s="221">
        <v>1</v>
      </c>
      <c r="AE81" s="221">
        <v>56</v>
      </c>
      <c r="AF81" s="221">
        <v>5</v>
      </c>
      <c r="AG81" s="222">
        <v>66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3</v>
      </c>
      <c r="AE91" s="221">
        <v>3</v>
      </c>
      <c r="AF91" s="221">
        <v>3</v>
      </c>
      <c r="AG91" s="221">
        <v>3</v>
      </c>
      <c r="AH91" s="169">
        <v>3</v>
      </c>
      <c r="AI91" s="169">
        <v>3</v>
      </c>
      <c r="AJ91" s="169">
        <v>3</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30</v>
      </c>
      <c r="AB92" s="221">
        <v>30</v>
      </c>
      <c r="AC92" s="221">
        <v>30</v>
      </c>
      <c r="AD92" s="221">
        <v>30</v>
      </c>
      <c r="AE92" s="221">
        <v>30</v>
      </c>
      <c r="AF92" s="221">
        <v>30</v>
      </c>
      <c r="AG92" s="221">
        <v>30</v>
      </c>
      <c r="AH92" s="169">
        <v>28</v>
      </c>
      <c r="AI92" s="169">
        <v>21</v>
      </c>
      <c r="AJ92" s="169">
        <v>21</v>
      </c>
      <c r="AK92" s="169">
        <v>28</v>
      </c>
      <c r="AL92" s="169">
        <v>27</v>
      </c>
      <c r="AM92" s="169">
        <v>29</v>
      </c>
      <c r="AN92" s="169">
        <v>29</v>
      </c>
      <c r="AO92" s="169">
        <v>31</v>
      </c>
      <c r="AP92" s="169">
        <v>31</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2</v>
      </c>
      <c r="AI93" s="169">
        <v>1</v>
      </c>
      <c r="AJ93" s="169">
        <v>3</v>
      </c>
      <c r="AK93" s="169">
        <v>1</v>
      </c>
      <c r="AL93" s="169">
        <v>1</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28</v>
      </c>
      <c r="AB94" s="222">
        <v>28</v>
      </c>
      <c r="AC94" s="222">
        <v>28</v>
      </c>
      <c r="AD94" s="222">
        <v>28</v>
      </c>
      <c r="AE94" s="222">
        <v>28</v>
      </c>
      <c r="AF94" s="222">
        <v>28</v>
      </c>
      <c r="AG94" s="222">
        <v>28</v>
      </c>
      <c r="AH94" s="170">
        <v>28</v>
      </c>
      <c r="AI94" s="170">
        <v>28</v>
      </c>
      <c r="AJ94" s="170">
        <v>28</v>
      </c>
      <c r="AK94" s="170">
        <v>28</v>
      </c>
      <c r="AL94" s="170">
        <v>28</v>
      </c>
      <c r="AM94" s="170">
        <v>28</v>
      </c>
      <c r="AN94" s="170">
        <v>28</v>
      </c>
      <c r="AO94" s="170">
        <v>28</v>
      </c>
      <c r="AP94" s="170">
        <v>28</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v>
      </c>
      <c r="AB95" s="222">
        <v>-2</v>
      </c>
      <c r="AC95" s="222">
        <v>-2</v>
      </c>
      <c r="AD95" s="222">
        <v>-5</v>
      </c>
      <c r="AE95" s="222">
        <v>-5</v>
      </c>
      <c r="AF95" s="222">
        <v>-5</v>
      </c>
      <c r="AG95" s="222">
        <v>-5</v>
      </c>
      <c r="AH95" s="170">
        <v>-5</v>
      </c>
      <c r="AI95" s="170">
        <v>3</v>
      </c>
      <c r="AJ95" s="170">
        <v>1</v>
      </c>
      <c r="AK95" s="170">
        <v>-2</v>
      </c>
      <c r="AL95" s="170">
        <v>-1</v>
      </c>
      <c r="AM95" s="170">
        <v>-2</v>
      </c>
      <c r="AN95" s="170">
        <v>-2</v>
      </c>
      <c r="AO95" s="170">
        <v>-3</v>
      </c>
      <c r="AP95" s="170">
        <v>-3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70</v>
      </c>
      <c r="AA97" s="221">
        <v>0</v>
      </c>
      <c r="AB97" s="221">
        <v>0</v>
      </c>
      <c r="AC97" s="221">
        <v>0</v>
      </c>
      <c r="AD97" s="221">
        <v>4</v>
      </c>
      <c r="AE97" s="221">
        <v>64</v>
      </c>
      <c r="AF97" s="221">
        <v>5</v>
      </c>
      <c r="AG97" s="222">
        <v>73</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58</v>
      </c>
      <c r="D8" s="67"/>
      <c r="E8" s="67"/>
      <c r="F8" s="67"/>
      <c r="G8" s="67"/>
      <c r="H8" s="67"/>
      <c r="I8" s="255"/>
      <c r="J8" s="255"/>
      <c r="K8" s="255"/>
      <c r="L8" s="67"/>
      <c r="M8" s="67"/>
      <c r="N8" s="70" t="s">
        <v>27</v>
      </c>
      <c r="O8" s="69" t="s">
        <v>58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87</v>
      </c>
      <c r="D12" s="82">
        <v>0</v>
      </c>
      <c r="E12" s="82">
        <v>87</v>
      </c>
      <c r="F12" s="84"/>
      <c r="G12" s="67"/>
      <c r="H12" s="67"/>
      <c r="I12" s="67"/>
      <c r="J12" s="67"/>
      <c r="K12" s="67"/>
      <c r="L12" s="67"/>
      <c r="M12" s="67"/>
      <c r="N12" s="213">
        <v>0</v>
      </c>
      <c r="O12" s="213">
        <v>87</v>
      </c>
      <c r="P12" s="213">
        <v>0</v>
      </c>
      <c r="Q12" s="83">
        <v>87</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6</v>
      </c>
      <c r="AE38" s="169">
        <v>10</v>
      </c>
      <c r="AF38" s="169">
        <v>10</v>
      </c>
      <c r="AG38" s="169">
        <v>10</v>
      </c>
      <c r="AH38" s="169">
        <v>10</v>
      </c>
      <c r="AI38" s="169">
        <v>10</v>
      </c>
      <c r="AJ38" s="169">
        <v>9</v>
      </c>
      <c r="AK38" s="169">
        <v>6</v>
      </c>
      <c r="AL38" s="169">
        <v>6</v>
      </c>
      <c r="AM38" s="169">
        <v>6</v>
      </c>
      <c r="AN38" s="169">
        <v>4</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1</v>
      </c>
      <c r="AF40" s="169">
        <v>1</v>
      </c>
      <c r="AG40" s="169">
        <v>1</v>
      </c>
      <c r="AH40" s="169">
        <v>1</v>
      </c>
      <c r="AI40" s="169">
        <v>1</v>
      </c>
      <c r="AJ40" s="169">
        <v>2</v>
      </c>
      <c r="AK40" s="169">
        <v>2</v>
      </c>
      <c r="AL40" s="169">
        <v>2</v>
      </c>
      <c r="AM40" s="169">
        <v>2</v>
      </c>
      <c r="AN40" s="169">
        <v>1</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3</v>
      </c>
      <c r="AF41" s="169">
        <v>7</v>
      </c>
      <c r="AG41" s="169">
        <v>7</v>
      </c>
      <c r="AH41" s="169">
        <v>8</v>
      </c>
      <c r="AI41" s="169">
        <v>7</v>
      </c>
      <c r="AJ41" s="169">
        <v>5</v>
      </c>
      <c r="AK41" s="169">
        <v>2</v>
      </c>
      <c r="AL41" s="169">
        <v>2</v>
      </c>
      <c r="AM41" s="169">
        <v>2</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78</v>
      </c>
      <c r="AB42" s="169">
        <v>78</v>
      </c>
      <c r="AC42" s="169">
        <v>76</v>
      </c>
      <c r="AD42" s="169">
        <v>65</v>
      </c>
      <c r="AE42" s="169">
        <v>62</v>
      </c>
      <c r="AF42" s="169">
        <v>59</v>
      </c>
      <c r="AG42" s="169">
        <v>59</v>
      </c>
      <c r="AH42" s="169">
        <v>52</v>
      </c>
      <c r="AI42" s="169">
        <v>53</v>
      </c>
      <c r="AJ42" s="169">
        <v>58</v>
      </c>
      <c r="AK42" s="169">
        <v>59</v>
      </c>
      <c r="AL42" s="169">
        <v>56</v>
      </c>
      <c r="AM42" s="169">
        <v>57</v>
      </c>
      <c r="AN42" s="169">
        <v>69</v>
      </c>
      <c r="AO42" s="169">
        <v>75</v>
      </c>
      <c r="AP42" s="169">
        <v>75</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2</v>
      </c>
      <c r="AE43" s="169">
        <v>1</v>
      </c>
      <c r="AF43" s="169">
        <v>1</v>
      </c>
      <c r="AG43" s="169">
        <v>1</v>
      </c>
      <c r="AH43" s="169">
        <v>4</v>
      </c>
      <c r="AI43" s="169">
        <v>6</v>
      </c>
      <c r="AJ43" s="169">
        <v>9</v>
      </c>
      <c r="AK43" s="169">
        <v>10</v>
      </c>
      <c r="AL43" s="169">
        <v>10</v>
      </c>
      <c r="AM43" s="169">
        <v>10</v>
      </c>
      <c r="AN43" s="169">
        <v>3</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87</v>
      </c>
      <c r="AB44" s="170">
        <v>87</v>
      </c>
      <c r="AC44" s="170">
        <v>87</v>
      </c>
      <c r="AD44" s="170">
        <v>87</v>
      </c>
      <c r="AE44" s="170">
        <v>87</v>
      </c>
      <c r="AF44" s="170">
        <v>87</v>
      </c>
      <c r="AG44" s="170">
        <v>87</v>
      </c>
      <c r="AH44" s="170">
        <v>87</v>
      </c>
      <c r="AI44" s="170">
        <v>87</v>
      </c>
      <c r="AJ44" s="170">
        <v>87</v>
      </c>
      <c r="AK44" s="170">
        <v>87</v>
      </c>
      <c r="AL44" s="170">
        <v>87</v>
      </c>
      <c r="AM44" s="170">
        <v>87</v>
      </c>
      <c r="AN44" s="170">
        <v>87</v>
      </c>
      <c r="AO44" s="170">
        <v>87</v>
      </c>
      <c r="AP44" s="170">
        <v>87</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9</v>
      </c>
      <c r="AB45" s="170">
        <v>9</v>
      </c>
      <c r="AC45" s="170">
        <v>11</v>
      </c>
      <c r="AD45" s="170">
        <v>12</v>
      </c>
      <c r="AE45" s="170">
        <v>11</v>
      </c>
      <c r="AF45" s="170">
        <v>10</v>
      </c>
      <c r="AG45" s="170">
        <v>10</v>
      </c>
      <c r="AH45" s="170">
        <v>13</v>
      </c>
      <c r="AI45" s="170">
        <v>11</v>
      </c>
      <c r="AJ45" s="170">
        <v>6</v>
      </c>
      <c r="AK45" s="170">
        <v>10</v>
      </c>
      <c r="AL45" s="170">
        <v>13</v>
      </c>
      <c r="AM45" s="170">
        <v>12</v>
      </c>
      <c r="AN45" s="170">
        <v>11</v>
      </c>
      <c r="AO45" s="170">
        <v>12</v>
      </c>
      <c r="AP45" s="170">
        <v>12</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58</v>
      </c>
      <c r="AA47" s="221">
        <v>11</v>
      </c>
      <c r="AB47" s="221">
        <v>0</v>
      </c>
      <c r="AC47" s="221">
        <v>3</v>
      </c>
      <c r="AD47" s="221">
        <v>8</v>
      </c>
      <c r="AE47" s="221">
        <v>138</v>
      </c>
      <c r="AF47" s="221">
        <v>26</v>
      </c>
      <c r="AG47" s="222">
        <v>186</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0</v>
      </c>
      <c r="AC56" s="221">
        <v>0</v>
      </c>
      <c r="AD56" s="221">
        <v>0</v>
      </c>
      <c r="AE56" s="221">
        <v>1</v>
      </c>
      <c r="AF56" s="221">
        <v>2</v>
      </c>
      <c r="AG56" s="221">
        <v>1</v>
      </c>
      <c r="AH56" s="169">
        <v>1</v>
      </c>
      <c r="AI56" s="169">
        <v>1</v>
      </c>
      <c r="AJ56" s="169">
        <v>1</v>
      </c>
      <c r="AK56" s="169">
        <v>1</v>
      </c>
      <c r="AL56" s="169">
        <v>1</v>
      </c>
      <c r="AM56" s="169">
        <v>3</v>
      </c>
      <c r="AN56" s="169">
        <v>1</v>
      </c>
      <c r="AO56" s="169">
        <v>3</v>
      </c>
      <c r="AP56" s="169">
        <v>3</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1</v>
      </c>
      <c r="AE57" s="221">
        <v>2</v>
      </c>
      <c r="AF57" s="221">
        <v>3</v>
      </c>
      <c r="AG57" s="221">
        <v>3</v>
      </c>
      <c r="AH57" s="169">
        <v>3</v>
      </c>
      <c r="AI57" s="169">
        <v>3</v>
      </c>
      <c r="AJ57" s="169">
        <v>2</v>
      </c>
      <c r="AK57" s="169">
        <v>1</v>
      </c>
      <c r="AL57" s="169">
        <v>1</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73</v>
      </c>
      <c r="AB58" s="221">
        <v>72</v>
      </c>
      <c r="AC58" s="221">
        <v>70</v>
      </c>
      <c r="AD58" s="221">
        <v>60</v>
      </c>
      <c r="AE58" s="221">
        <v>56</v>
      </c>
      <c r="AF58" s="221">
        <v>55</v>
      </c>
      <c r="AG58" s="221">
        <v>56</v>
      </c>
      <c r="AH58" s="169">
        <v>63</v>
      </c>
      <c r="AI58" s="169">
        <v>58</v>
      </c>
      <c r="AJ58" s="169">
        <v>60</v>
      </c>
      <c r="AK58" s="169">
        <v>57</v>
      </c>
      <c r="AL58" s="169">
        <v>65</v>
      </c>
      <c r="AM58" s="169">
        <v>77</v>
      </c>
      <c r="AN58" s="169">
        <v>72</v>
      </c>
      <c r="AO58" s="169">
        <v>80</v>
      </c>
      <c r="AP58" s="169">
        <v>80</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1</v>
      </c>
      <c r="AF59" s="221">
        <v>1</v>
      </c>
      <c r="AG59" s="221">
        <v>2</v>
      </c>
      <c r="AH59" s="169">
        <v>4</v>
      </c>
      <c r="AI59" s="169">
        <v>4</v>
      </c>
      <c r="AJ59" s="169">
        <v>3</v>
      </c>
      <c r="AK59" s="169">
        <v>3</v>
      </c>
      <c r="AL59" s="169">
        <v>4</v>
      </c>
      <c r="AM59" s="169">
        <v>4</v>
      </c>
      <c r="AN59" s="169">
        <v>3</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87</v>
      </c>
      <c r="AB60" s="222">
        <v>87</v>
      </c>
      <c r="AC60" s="222">
        <v>87</v>
      </c>
      <c r="AD60" s="222">
        <v>87</v>
      </c>
      <c r="AE60" s="222">
        <v>87</v>
      </c>
      <c r="AF60" s="222">
        <v>87</v>
      </c>
      <c r="AG60" s="222">
        <v>87</v>
      </c>
      <c r="AH60" s="170">
        <v>87</v>
      </c>
      <c r="AI60" s="170">
        <v>87</v>
      </c>
      <c r="AJ60" s="170">
        <v>87</v>
      </c>
      <c r="AK60" s="170">
        <v>87</v>
      </c>
      <c r="AL60" s="170">
        <v>87</v>
      </c>
      <c r="AM60" s="170">
        <v>87</v>
      </c>
      <c r="AN60" s="170">
        <v>87</v>
      </c>
      <c r="AO60" s="170">
        <v>87</v>
      </c>
      <c r="AP60" s="170">
        <v>87</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14</v>
      </c>
      <c r="AB61" s="222">
        <v>15</v>
      </c>
      <c r="AC61" s="222">
        <v>17</v>
      </c>
      <c r="AD61" s="222">
        <v>25</v>
      </c>
      <c r="AE61" s="222">
        <v>28</v>
      </c>
      <c r="AF61" s="222">
        <v>28</v>
      </c>
      <c r="AG61" s="222">
        <v>26</v>
      </c>
      <c r="AH61" s="170">
        <v>17</v>
      </c>
      <c r="AI61" s="170">
        <v>22</v>
      </c>
      <c r="AJ61" s="170">
        <v>22</v>
      </c>
      <c r="AK61" s="170">
        <v>26</v>
      </c>
      <c r="AL61" s="170">
        <v>17</v>
      </c>
      <c r="AM61" s="170">
        <v>6</v>
      </c>
      <c r="AN61" s="170">
        <v>12</v>
      </c>
      <c r="AO61" s="170">
        <v>7</v>
      </c>
      <c r="AP61" s="170">
        <v>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58</v>
      </c>
      <c r="AA63" s="221">
        <v>0</v>
      </c>
      <c r="AB63" s="221">
        <v>0</v>
      </c>
      <c r="AC63" s="221">
        <v>7</v>
      </c>
      <c r="AD63" s="221">
        <v>4</v>
      </c>
      <c r="AE63" s="221">
        <v>172</v>
      </c>
      <c r="AF63" s="221">
        <v>18</v>
      </c>
      <c r="AG63" s="222">
        <v>201</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6</v>
      </c>
      <c r="AE72" s="169">
        <v>10</v>
      </c>
      <c r="AF72" s="169">
        <v>10</v>
      </c>
      <c r="AG72" s="169">
        <v>10</v>
      </c>
      <c r="AH72" s="169">
        <v>10</v>
      </c>
      <c r="AI72" s="169">
        <v>10</v>
      </c>
      <c r="AJ72" s="169">
        <v>9</v>
      </c>
      <c r="AK72" s="169">
        <v>6</v>
      </c>
      <c r="AL72" s="169">
        <v>6</v>
      </c>
      <c r="AM72" s="169">
        <v>6</v>
      </c>
      <c r="AN72" s="169">
        <v>4</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3</v>
      </c>
      <c r="AF75" s="169">
        <v>7</v>
      </c>
      <c r="AG75" s="169">
        <v>7</v>
      </c>
      <c r="AH75" s="169">
        <v>8</v>
      </c>
      <c r="AI75" s="169">
        <v>7</v>
      </c>
      <c r="AJ75" s="169">
        <v>5</v>
      </c>
      <c r="AK75" s="169">
        <v>2</v>
      </c>
      <c r="AL75" s="169">
        <v>2</v>
      </c>
      <c r="AM75" s="169">
        <v>2</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78</v>
      </c>
      <c r="AB76" s="169">
        <v>78</v>
      </c>
      <c r="AC76" s="169">
        <v>76</v>
      </c>
      <c r="AD76" s="169">
        <v>65</v>
      </c>
      <c r="AE76" s="169">
        <v>62</v>
      </c>
      <c r="AF76" s="169">
        <v>59</v>
      </c>
      <c r="AG76" s="169">
        <v>59</v>
      </c>
      <c r="AH76" s="169">
        <v>52</v>
      </c>
      <c r="AI76" s="169">
        <v>53</v>
      </c>
      <c r="AJ76" s="169">
        <v>58</v>
      </c>
      <c r="AK76" s="169">
        <v>59</v>
      </c>
      <c r="AL76" s="169">
        <v>56</v>
      </c>
      <c r="AM76" s="169">
        <v>57</v>
      </c>
      <c r="AN76" s="169">
        <v>69</v>
      </c>
      <c r="AO76" s="169">
        <v>75</v>
      </c>
      <c r="AP76" s="169">
        <v>75</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2</v>
      </c>
      <c r="AE77" s="169">
        <v>1</v>
      </c>
      <c r="AF77" s="169">
        <v>1</v>
      </c>
      <c r="AG77" s="169">
        <v>1</v>
      </c>
      <c r="AH77" s="169">
        <v>4</v>
      </c>
      <c r="AI77" s="169">
        <v>6</v>
      </c>
      <c r="AJ77" s="169">
        <v>9</v>
      </c>
      <c r="AK77" s="169">
        <v>10</v>
      </c>
      <c r="AL77" s="169">
        <v>10</v>
      </c>
      <c r="AM77" s="169">
        <v>10</v>
      </c>
      <c r="AN77" s="169">
        <v>3</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87</v>
      </c>
      <c r="AB78" s="170">
        <v>87</v>
      </c>
      <c r="AC78" s="170">
        <v>87</v>
      </c>
      <c r="AD78" s="170">
        <v>87</v>
      </c>
      <c r="AE78" s="170">
        <v>87</v>
      </c>
      <c r="AF78" s="170">
        <v>87</v>
      </c>
      <c r="AG78" s="170">
        <v>87</v>
      </c>
      <c r="AH78" s="170">
        <v>87</v>
      </c>
      <c r="AI78" s="170">
        <v>87</v>
      </c>
      <c r="AJ78" s="170">
        <v>87</v>
      </c>
      <c r="AK78" s="170">
        <v>87</v>
      </c>
      <c r="AL78" s="170">
        <v>87</v>
      </c>
      <c r="AM78" s="170">
        <v>87</v>
      </c>
      <c r="AN78" s="170">
        <v>87</v>
      </c>
      <c r="AO78" s="170">
        <v>87</v>
      </c>
      <c r="AP78" s="170">
        <v>87</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9</v>
      </c>
      <c r="AB79" s="170">
        <v>9</v>
      </c>
      <c r="AC79" s="170">
        <v>11</v>
      </c>
      <c r="AD79" s="170">
        <v>12</v>
      </c>
      <c r="AE79" s="170">
        <v>11</v>
      </c>
      <c r="AF79" s="170">
        <v>10</v>
      </c>
      <c r="AG79" s="170">
        <v>10</v>
      </c>
      <c r="AH79" s="170">
        <v>13</v>
      </c>
      <c r="AI79" s="170">
        <v>11</v>
      </c>
      <c r="AJ79" s="170">
        <v>6</v>
      </c>
      <c r="AK79" s="170">
        <v>10</v>
      </c>
      <c r="AL79" s="170">
        <v>13</v>
      </c>
      <c r="AM79" s="170">
        <v>12</v>
      </c>
      <c r="AN79" s="170">
        <v>11</v>
      </c>
      <c r="AO79" s="170">
        <v>12</v>
      </c>
      <c r="AP79" s="170">
        <v>12</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11</v>
      </c>
      <c r="AB81" s="221">
        <v>0</v>
      </c>
      <c r="AC81" s="221">
        <v>3</v>
      </c>
      <c r="AD81" s="221">
        <v>8</v>
      </c>
      <c r="AE81" s="221">
        <v>138</v>
      </c>
      <c r="AF81" s="221">
        <v>26</v>
      </c>
      <c r="AG81" s="222">
        <v>186</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1</v>
      </c>
      <c r="AE91" s="221">
        <v>2</v>
      </c>
      <c r="AF91" s="221">
        <v>3</v>
      </c>
      <c r="AG91" s="221">
        <v>3</v>
      </c>
      <c r="AH91" s="169">
        <v>3</v>
      </c>
      <c r="AI91" s="169">
        <v>3</v>
      </c>
      <c r="AJ91" s="169">
        <v>2</v>
      </c>
      <c r="AK91" s="169">
        <v>1</v>
      </c>
      <c r="AL91" s="169">
        <v>1</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73</v>
      </c>
      <c r="AB92" s="221">
        <v>72</v>
      </c>
      <c r="AC92" s="221">
        <v>70</v>
      </c>
      <c r="AD92" s="221">
        <v>60</v>
      </c>
      <c r="AE92" s="221">
        <v>56</v>
      </c>
      <c r="AF92" s="221">
        <v>55</v>
      </c>
      <c r="AG92" s="221">
        <v>56</v>
      </c>
      <c r="AH92" s="169">
        <v>63</v>
      </c>
      <c r="AI92" s="169">
        <v>58</v>
      </c>
      <c r="AJ92" s="169">
        <v>60</v>
      </c>
      <c r="AK92" s="169">
        <v>57</v>
      </c>
      <c r="AL92" s="169">
        <v>65</v>
      </c>
      <c r="AM92" s="169">
        <v>77</v>
      </c>
      <c r="AN92" s="169">
        <v>72</v>
      </c>
      <c r="AO92" s="169">
        <v>80</v>
      </c>
      <c r="AP92" s="169">
        <v>80</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1</v>
      </c>
      <c r="AF93" s="221">
        <v>1</v>
      </c>
      <c r="AG93" s="221">
        <v>2</v>
      </c>
      <c r="AH93" s="169">
        <v>4</v>
      </c>
      <c r="AI93" s="169">
        <v>4</v>
      </c>
      <c r="AJ93" s="169">
        <v>3</v>
      </c>
      <c r="AK93" s="169">
        <v>3</v>
      </c>
      <c r="AL93" s="169">
        <v>4</v>
      </c>
      <c r="AM93" s="169">
        <v>4</v>
      </c>
      <c r="AN93" s="169">
        <v>3</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87</v>
      </c>
      <c r="AB94" s="222">
        <v>87</v>
      </c>
      <c r="AC94" s="222">
        <v>87</v>
      </c>
      <c r="AD94" s="222">
        <v>87</v>
      </c>
      <c r="AE94" s="222">
        <v>87</v>
      </c>
      <c r="AF94" s="222">
        <v>87</v>
      </c>
      <c r="AG94" s="222">
        <v>87</v>
      </c>
      <c r="AH94" s="170">
        <v>87</v>
      </c>
      <c r="AI94" s="170">
        <v>87</v>
      </c>
      <c r="AJ94" s="170">
        <v>87</v>
      </c>
      <c r="AK94" s="170">
        <v>87</v>
      </c>
      <c r="AL94" s="170">
        <v>87</v>
      </c>
      <c r="AM94" s="170">
        <v>87</v>
      </c>
      <c r="AN94" s="170">
        <v>87</v>
      </c>
      <c r="AO94" s="170">
        <v>87</v>
      </c>
      <c r="AP94" s="170">
        <v>87</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14</v>
      </c>
      <c r="AB95" s="222">
        <v>15</v>
      </c>
      <c r="AC95" s="222">
        <v>17</v>
      </c>
      <c r="AD95" s="222">
        <v>25</v>
      </c>
      <c r="AE95" s="222">
        <v>28</v>
      </c>
      <c r="AF95" s="222">
        <v>28</v>
      </c>
      <c r="AG95" s="222">
        <v>26</v>
      </c>
      <c r="AH95" s="170">
        <v>17</v>
      </c>
      <c r="AI95" s="170">
        <v>22</v>
      </c>
      <c r="AJ95" s="170">
        <v>22</v>
      </c>
      <c r="AK95" s="170">
        <v>26</v>
      </c>
      <c r="AL95" s="170">
        <v>17</v>
      </c>
      <c r="AM95" s="170">
        <v>6</v>
      </c>
      <c r="AN95" s="170">
        <v>12</v>
      </c>
      <c r="AO95" s="170">
        <v>7</v>
      </c>
      <c r="AP95" s="170">
        <v>7</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58</v>
      </c>
      <c r="AA97" s="221">
        <v>0</v>
      </c>
      <c r="AB97" s="221">
        <v>0</v>
      </c>
      <c r="AC97" s="221">
        <v>7</v>
      </c>
      <c r="AD97" s="221">
        <v>4</v>
      </c>
      <c r="AE97" s="221">
        <v>172</v>
      </c>
      <c r="AF97" s="221">
        <v>18</v>
      </c>
      <c r="AG97" s="222">
        <v>201</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59</v>
      </c>
      <c r="D8" s="67"/>
      <c r="E8" s="67"/>
      <c r="F8" s="67"/>
      <c r="G8" s="67"/>
      <c r="H8" s="67"/>
      <c r="I8" s="255"/>
      <c r="J8" s="255"/>
      <c r="K8" s="255"/>
      <c r="L8" s="67"/>
      <c r="M8" s="67"/>
      <c r="N8" s="70" t="s">
        <v>27</v>
      </c>
      <c r="O8" s="69" t="s">
        <v>59</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35</v>
      </c>
      <c r="D12" s="82">
        <v>0</v>
      </c>
      <c r="E12" s="82">
        <v>35</v>
      </c>
      <c r="F12" s="84"/>
      <c r="G12" s="67"/>
      <c r="H12" s="67"/>
      <c r="I12" s="67"/>
      <c r="J12" s="67"/>
      <c r="K12" s="67"/>
      <c r="L12" s="67"/>
      <c r="M12" s="67"/>
      <c r="N12" s="213">
        <v>0</v>
      </c>
      <c r="O12" s="213">
        <v>35</v>
      </c>
      <c r="P12" s="213">
        <v>0</v>
      </c>
      <c r="Q12" s="83">
        <v>35</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59</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4</v>
      </c>
      <c r="AF38" s="169">
        <v>4</v>
      </c>
      <c r="AG38" s="169">
        <v>4</v>
      </c>
      <c r="AH38" s="169">
        <v>4</v>
      </c>
      <c r="AI38" s="169">
        <v>4</v>
      </c>
      <c r="AJ38" s="169">
        <v>4</v>
      </c>
      <c r="AK38" s="169">
        <v>5</v>
      </c>
      <c r="AL38" s="169">
        <v>5</v>
      </c>
      <c r="AM38" s="169">
        <v>5</v>
      </c>
      <c r="AN38" s="169">
        <v>3</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9</v>
      </c>
      <c r="AB40" s="169">
        <v>9</v>
      </c>
      <c r="AC40" s="169">
        <v>9</v>
      </c>
      <c r="AD40" s="169">
        <v>7</v>
      </c>
      <c r="AE40" s="169">
        <v>9</v>
      </c>
      <c r="AF40" s="169">
        <v>9</v>
      </c>
      <c r="AG40" s="169">
        <v>9</v>
      </c>
      <c r="AH40" s="169">
        <v>7</v>
      </c>
      <c r="AI40" s="169">
        <v>6</v>
      </c>
      <c r="AJ40" s="169">
        <v>11</v>
      </c>
      <c r="AK40" s="169">
        <v>7</v>
      </c>
      <c r="AL40" s="169">
        <v>7</v>
      </c>
      <c r="AM40" s="169">
        <v>7</v>
      </c>
      <c r="AN40" s="169">
        <v>6</v>
      </c>
      <c r="AO40" s="169">
        <v>4</v>
      </c>
      <c r="AP40" s="169">
        <v>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1</v>
      </c>
      <c r="AF41" s="169">
        <v>1</v>
      </c>
      <c r="AG41" s="169">
        <v>1</v>
      </c>
      <c r="AH41" s="169">
        <v>1</v>
      </c>
      <c r="AI41" s="169">
        <v>1</v>
      </c>
      <c r="AJ41" s="169">
        <v>1</v>
      </c>
      <c r="AK41" s="169">
        <v>1</v>
      </c>
      <c r="AL41" s="169">
        <v>1</v>
      </c>
      <c r="AM41" s="169">
        <v>1</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34</v>
      </c>
      <c r="AB42" s="169">
        <v>34</v>
      </c>
      <c r="AC42" s="169">
        <v>34</v>
      </c>
      <c r="AD42" s="169">
        <v>33</v>
      </c>
      <c r="AE42" s="169">
        <v>28</v>
      </c>
      <c r="AF42" s="169">
        <v>28</v>
      </c>
      <c r="AG42" s="169">
        <v>28</v>
      </c>
      <c r="AH42" s="169">
        <v>26</v>
      </c>
      <c r="AI42" s="169">
        <v>25</v>
      </c>
      <c r="AJ42" s="169">
        <v>27</v>
      </c>
      <c r="AK42" s="169">
        <v>27</v>
      </c>
      <c r="AL42" s="169">
        <v>27</v>
      </c>
      <c r="AM42" s="169">
        <v>27</v>
      </c>
      <c r="AN42" s="169">
        <v>30</v>
      </c>
      <c r="AO42" s="169">
        <v>32</v>
      </c>
      <c r="AP42" s="169">
        <v>31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2</v>
      </c>
      <c r="AF43" s="169">
        <v>1</v>
      </c>
      <c r="AG43" s="169">
        <v>0</v>
      </c>
      <c r="AH43" s="169">
        <v>0</v>
      </c>
      <c r="AI43" s="169">
        <v>0</v>
      </c>
      <c r="AJ43" s="169">
        <v>3</v>
      </c>
      <c r="AK43" s="169">
        <v>6</v>
      </c>
      <c r="AL43" s="169">
        <v>5</v>
      </c>
      <c r="AM43" s="169">
        <v>5</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35</v>
      </c>
      <c r="AB44" s="170">
        <v>35</v>
      </c>
      <c r="AC44" s="170">
        <v>35</v>
      </c>
      <c r="AD44" s="170">
        <v>35</v>
      </c>
      <c r="AE44" s="170">
        <v>35</v>
      </c>
      <c r="AF44" s="170">
        <v>35</v>
      </c>
      <c r="AG44" s="170">
        <v>35</v>
      </c>
      <c r="AH44" s="170">
        <v>35</v>
      </c>
      <c r="AI44" s="170">
        <v>35</v>
      </c>
      <c r="AJ44" s="170">
        <v>35</v>
      </c>
      <c r="AK44" s="170">
        <v>35</v>
      </c>
      <c r="AL44" s="170">
        <v>35</v>
      </c>
      <c r="AM44" s="170">
        <v>35</v>
      </c>
      <c r="AN44" s="170">
        <v>35</v>
      </c>
      <c r="AO44" s="170">
        <v>35</v>
      </c>
      <c r="AP44" s="170">
        <v>35</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v>
      </c>
      <c r="AB45" s="170">
        <v>1</v>
      </c>
      <c r="AC45" s="170">
        <v>1</v>
      </c>
      <c r="AD45" s="170">
        <v>2</v>
      </c>
      <c r="AE45" s="170">
        <v>0</v>
      </c>
      <c r="AF45" s="170">
        <v>1</v>
      </c>
      <c r="AG45" s="170">
        <v>2</v>
      </c>
      <c r="AH45" s="170">
        <v>4</v>
      </c>
      <c r="AI45" s="170">
        <v>5</v>
      </c>
      <c r="AJ45" s="170">
        <v>0</v>
      </c>
      <c r="AK45" s="170">
        <v>-4</v>
      </c>
      <c r="AL45" s="170">
        <v>-3</v>
      </c>
      <c r="AM45" s="170">
        <v>-3</v>
      </c>
      <c r="AN45" s="170">
        <v>0</v>
      </c>
      <c r="AO45" s="170">
        <v>3</v>
      </c>
      <c r="AP45" s="170">
        <v>4</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59</v>
      </c>
      <c r="AA47" s="221">
        <v>5</v>
      </c>
      <c r="AB47" s="221">
        <v>0</v>
      </c>
      <c r="AC47" s="221">
        <v>20</v>
      </c>
      <c r="AD47" s="221">
        <v>2</v>
      </c>
      <c r="AE47" s="221">
        <v>54</v>
      </c>
      <c r="AF47" s="221">
        <v>11</v>
      </c>
      <c r="AG47" s="222">
        <v>92</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2</v>
      </c>
      <c r="AB56" s="221">
        <v>2</v>
      </c>
      <c r="AC56" s="221">
        <v>2</v>
      </c>
      <c r="AD56" s="221">
        <v>2</v>
      </c>
      <c r="AE56" s="221">
        <v>3</v>
      </c>
      <c r="AF56" s="221">
        <v>2</v>
      </c>
      <c r="AG56" s="221">
        <v>2</v>
      </c>
      <c r="AH56" s="169">
        <v>3</v>
      </c>
      <c r="AI56" s="169">
        <v>3</v>
      </c>
      <c r="AJ56" s="169">
        <v>5</v>
      </c>
      <c r="AK56" s="169">
        <v>5</v>
      </c>
      <c r="AL56" s="169">
        <v>5</v>
      </c>
      <c r="AM56" s="169">
        <v>6</v>
      </c>
      <c r="AN56" s="169">
        <v>5</v>
      </c>
      <c r="AO56" s="169">
        <v>6</v>
      </c>
      <c r="AP56" s="169">
        <v>5</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1</v>
      </c>
      <c r="AG57" s="221">
        <v>1</v>
      </c>
      <c r="AH57" s="169">
        <v>2</v>
      </c>
      <c r="AI57" s="169">
        <v>2</v>
      </c>
      <c r="AJ57" s="169">
        <v>2</v>
      </c>
      <c r="AK57" s="169">
        <v>2</v>
      </c>
      <c r="AL57" s="169">
        <v>1</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36</v>
      </c>
      <c r="AB58" s="221">
        <v>35</v>
      </c>
      <c r="AC58" s="221">
        <v>35</v>
      </c>
      <c r="AD58" s="221">
        <v>30</v>
      </c>
      <c r="AE58" s="221">
        <v>30</v>
      </c>
      <c r="AF58" s="221">
        <v>25</v>
      </c>
      <c r="AG58" s="221">
        <v>25</v>
      </c>
      <c r="AH58" s="169">
        <v>26</v>
      </c>
      <c r="AI58" s="169">
        <v>26</v>
      </c>
      <c r="AJ58" s="169">
        <v>27</v>
      </c>
      <c r="AK58" s="169">
        <v>27</v>
      </c>
      <c r="AL58" s="169">
        <v>29</v>
      </c>
      <c r="AM58" s="169">
        <v>32</v>
      </c>
      <c r="AN58" s="169">
        <v>28</v>
      </c>
      <c r="AO58" s="169">
        <v>35</v>
      </c>
      <c r="AP58" s="169">
        <v>35</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1</v>
      </c>
      <c r="AE59" s="221">
        <v>2</v>
      </c>
      <c r="AF59" s="221">
        <v>0</v>
      </c>
      <c r="AG59" s="221">
        <v>0</v>
      </c>
      <c r="AH59" s="169">
        <v>1</v>
      </c>
      <c r="AI59" s="169">
        <v>0</v>
      </c>
      <c r="AJ59" s="169">
        <v>2</v>
      </c>
      <c r="AK59" s="169">
        <v>2</v>
      </c>
      <c r="AL59" s="169">
        <v>3</v>
      </c>
      <c r="AM59" s="169">
        <v>3</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35</v>
      </c>
      <c r="AB60" s="222">
        <v>35</v>
      </c>
      <c r="AC60" s="222">
        <v>35</v>
      </c>
      <c r="AD60" s="222">
        <v>35</v>
      </c>
      <c r="AE60" s="222">
        <v>35</v>
      </c>
      <c r="AF60" s="222">
        <v>35</v>
      </c>
      <c r="AG60" s="222">
        <v>35</v>
      </c>
      <c r="AH60" s="170">
        <v>35</v>
      </c>
      <c r="AI60" s="170">
        <v>35</v>
      </c>
      <c r="AJ60" s="170">
        <v>35</v>
      </c>
      <c r="AK60" s="170">
        <v>35</v>
      </c>
      <c r="AL60" s="170">
        <v>35</v>
      </c>
      <c r="AM60" s="170">
        <v>35</v>
      </c>
      <c r="AN60" s="170">
        <v>35</v>
      </c>
      <c r="AO60" s="170">
        <v>35</v>
      </c>
      <c r="AP60" s="170">
        <v>35</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-1</v>
      </c>
      <c r="AB61" s="222">
        <v>0</v>
      </c>
      <c r="AC61" s="222">
        <v>0</v>
      </c>
      <c r="AD61" s="222">
        <v>4</v>
      </c>
      <c r="AE61" s="222">
        <v>2</v>
      </c>
      <c r="AF61" s="222">
        <v>9</v>
      </c>
      <c r="AG61" s="222">
        <v>9</v>
      </c>
      <c r="AH61" s="170">
        <v>6</v>
      </c>
      <c r="AI61" s="170">
        <v>7</v>
      </c>
      <c r="AJ61" s="170">
        <v>4</v>
      </c>
      <c r="AK61" s="170">
        <v>4</v>
      </c>
      <c r="AL61" s="170">
        <v>2</v>
      </c>
      <c r="AM61" s="170">
        <v>0</v>
      </c>
      <c r="AN61" s="170">
        <v>5</v>
      </c>
      <c r="AO61" s="170">
        <v>0</v>
      </c>
      <c r="AP61" s="170">
        <v>0</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59</v>
      </c>
      <c r="AA63" s="221">
        <v>0</v>
      </c>
      <c r="AB63" s="221">
        <v>0</v>
      </c>
      <c r="AC63" s="221">
        <v>12</v>
      </c>
      <c r="AD63" s="221">
        <v>3</v>
      </c>
      <c r="AE63" s="221">
        <v>58</v>
      </c>
      <c r="AF63" s="221">
        <v>9</v>
      </c>
      <c r="AG63" s="222">
        <v>82</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59</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4</v>
      </c>
      <c r="AF72" s="169">
        <v>4</v>
      </c>
      <c r="AG72" s="169">
        <v>4</v>
      </c>
      <c r="AH72" s="169">
        <v>4</v>
      </c>
      <c r="AI72" s="169">
        <v>4</v>
      </c>
      <c r="AJ72" s="169">
        <v>4</v>
      </c>
      <c r="AK72" s="169">
        <v>5</v>
      </c>
      <c r="AL72" s="169">
        <v>5</v>
      </c>
      <c r="AM72" s="169">
        <v>5</v>
      </c>
      <c r="AN72" s="169">
        <v>3</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1</v>
      </c>
      <c r="AF75" s="169">
        <v>1</v>
      </c>
      <c r="AG75" s="169">
        <v>1</v>
      </c>
      <c r="AH75" s="169">
        <v>1</v>
      </c>
      <c r="AI75" s="169">
        <v>1</v>
      </c>
      <c r="AJ75" s="169">
        <v>1</v>
      </c>
      <c r="AK75" s="169">
        <v>1</v>
      </c>
      <c r="AL75" s="169">
        <v>1</v>
      </c>
      <c r="AM75" s="169">
        <v>1</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34</v>
      </c>
      <c r="AB76" s="169">
        <v>34</v>
      </c>
      <c r="AC76" s="169">
        <v>34</v>
      </c>
      <c r="AD76" s="169">
        <v>33</v>
      </c>
      <c r="AE76" s="169">
        <v>28</v>
      </c>
      <c r="AF76" s="169">
        <v>28</v>
      </c>
      <c r="AG76" s="169">
        <v>28</v>
      </c>
      <c r="AH76" s="169">
        <v>26</v>
      </c>
      <c r="AI76" s="169">
        <v>25</v>
      </c>
      <c r="AJ76" s="169">
        <v>27</v>
      </c>
      <c r="AK76" s="169">
        <v>27</v>
      </c>
      <c r="AL76" s="169">
        <v>27</v>
      </c>
      <c r="AM76" s="169">
        <v>27</v>
      </c>
      <c r="AN76" s="169">
        <v>30</v>
      </c>
      <c r="AO76" s="169">
        <v>32</v>
      </c>
      <c r="AP76" s="169">
        <v>31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2</v>
      </c>
      <c r="AF77" s="169">
        <v>1</v>
      </c>
      <c r="AG77" s="169">
        <v>0</v>
      </c>
      <c r="AH77" s="169">
        <v>0</v>
      </c>
      <c r="AI77" s="169">
        <v>0</v>
      </c>
      <c r="AJ77" s="169">
        <v>3</v>
      </c>
      <c r="AK77" s="169">
        <v>6</v>
      </c>
      <c r="AL77" s="169">
        <v>5</v>
      </c>
      <c r="AM77" s="169">
        <v>5</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35</v>
      </c>
      <c r="AB78" s="170">
        <v>35</v>
      </c>
      <c r="AC78" s="170">
        <v>35</v>
      </c>
      <c r="AD78" s="170">
        <v>35</v>
      </c>
      <c r="AE78" s="170">
        <v>35</v>
      </c>
      <c r="AF78" s="170">
        <v>35</v>
      </c>
      <c r="AG78" s="170">
        <v>35</v>
      </c>
      <c r="AH78" s="170">
        <v>35</v>
      </c>
      <c r="AI78" s="170">
        <v>35</v>
      </c>
      <c r="AJ78" s="170">
        <v>35</v>
      </c>
      <c r="AK78" s="170">
        <v>35</v>
      </c>
      <c r="AL78" s="170">
        <v>35</v>
      </c>
      <c r="AM78" s="170">
        <v>35</v>
      </c>
      <c r="AN78" s="170">
        <v>35</v>
      </c>
      <c r="AO78" s="170">
        <v>35</v>
      </c>
      <c r="AP78" s="170">
        <v>35</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v>
      </c>
      <c r="AB79" s="170">
        <v>1</v>
      </c>
      <c r="AC79" s="170">
        <v>1</v>
      </c>
      <c r="AD79" s="170">
        <v>2</v>
      </c>
      <c r="AE79" s="170">
        <v>0</v>
      </c>
      <c r="AF79" s="170">
        <v>1</v>
      </c>
      <c r="AG79" s="170">
        <v>2</v>
      </c>
      <c r="AH79" s="170">
        <v>4</v>
      </c>
      <c r="AI79" s="170">
        <v>5</v>
      </c>
      <c r="AJ79" s="170">
        <v>0</v>
      </c>
      <c r="AK79" s="170">
        <v>-4</v>
      </c>
      <c r="AL79" s="170">
        <v>-3</v>
      </c>
      <c r="AM79" s="170">
        <v>-3</v>
      </c>
      <c r="AN79" s="170">
        <v>0</v>
      </c>
      <c r="AO79" s="170">
        <v>3</v>
      </c>
      <c r="AP79" s="170">
        <v>4</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5</v>
      </c>
      <c r="AB81" s="221">
        <v>0</v>
      </c>
      <c r="AC81" s="221">
        <v>20</v>
      </c>
      <c r="AD81" s="221">
        <v>2</v>
      </c>
      <c r="AE81" s="221">
        <v>54</v>
      </c>
      <c r="AF81" s="221">
        <v>11</v>
      </c>
      <c r="AG81" s="222">
        <v>92</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1</v>
      </c>
      <c r="AG91" s="221">
        <v>1</v>
      </c>
      <c r="AH91" s="169">
        <v>2</v>
      </c>
      <c r="AI91" s="169">
        <v>2</v>
      </c>
      <c r="AJ91" s="169">
        <v>2</v>
      </c>
      <c r="AK91" s="169">
        <v>2</v>
      </c>
      <c r="AL91" s="169">
        <v>1</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36</v>
      </c>
      <c r="AB92" s="221">
        <v>35</v>
      </c>
      <c r="AC92" s="221">
        <v>35</v>
      </c>
      <c r="AD92" s="221">
        <v>30</v>
      </c>
      <c r="AE92" s="221">
        <v>30</v>
      </c>
      <c r="AF92" s="221">
        <v>25</v>
      </c>
      <c r="AG92" s="221">
        <v>25</v>
      </c>
      <c r="AH92" s="169">
        <v>26</v>
      </c>
      <c r="AI92" s="169">
        <v>26</v>
      </c>
      <c r="AJ92" s="169">
        <v>27</v>
      </c>
      <c r="AK92" s="169">
        <v>27</v>
      </c>
      <c r="AL92" s="169">
        <v>29</v>
      </c>
      <c r="AM92" s="169">
        <v>32</v>
      </c>
      <c r="AN92" s="169">
        <v>28</v>
      </c>
      <c r="AO92" s="169">
        <v>35</v>
      </c>
      <c r="AP92" s="169">
        <v>35</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1</v>
      </c>
      <c r="AE93" s="221">
        <v>2</v>
      </c>
      <c r="AF93" s="221">
        <v>0</v>
      </c>
      <c r="AG93" s="221">
        <v>0</v>
      </c>
      <c r="AH93" s="169">
        <v>1</v>
      </c>
      <c r="AI93" s="169">
        <v>0</v>
      </c>
      <c r="AJ93" s="169">
        <v>2</v>
      </c>
      <c r="AK93" s="169">
        <v>2</v>
      </c>
      <c r="AL93" s="169">
        <v>3</v>
      </c>
      <c r="AM93" s="169">
        <v>3</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35</v>
      </c>
      <c r="AB94" s="222">
        <v>35</v>
      </c>
      <c r="AC94" s="222">
        <v>35</v>
      </c>
      <c r="AD94" s="222">
        <v>35</v>
      </c>
      <c r="AE94" s="222">
        <v>35</v>
      </c>
      <c r="AF94" s="222">
        <v>35</v>
      </c>
      <c r="AG94" s="222">
        <v>35</v>
      </c>
      <c r="AH94" s="170">
        <v>35</v>
      </c>
      <c r="AI94" s="170">
        <v>35</v>
      </c>
      <c r="AJ94" s="170">
        <v>35</v>
      </c>
      <c r="AK94" s="170">
        <v>35</v>
      </c>
      <c r="AL94" s="170">
        <v>35</v>
      </c>
      <c r="AM94" s="170">
        <v>35</v>
      </c>
      <c r="AN94" s="170">
        <v>35</v>
      </c>
      <c r="AO94" s="170">
        <v>35</v>
      </c>
      <c r="AP94" s="170">
        <v>35</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-1</v>
      </c>
      <c r="AB95" s="222">
        <v>0</v>
      </c>
      <c r="AC95" s="222">
        <v>0</v>
      </c>
      <c r="AD95" s="222">
        <v>4</v>
      </c>
      <c r="AE95" s="222">
        <v>2</v>
      </c>
      <c r="AF95" s="222">
        <v>9</v>
      </c>
      <c r="AG95" s="222">
        <v>9</v>
      </c>
      <c r="AH95" s="170">
        <v>6</v>
      </c>
      <c r="AI95" s="170">
        <v>7</v>
      </c>
      <c r="AJ95" s="170">
        <v>4</v>
      </c>
      <c r="AK95" s="170">
        <v>4</v>
      </c>
      <c r="AL95" s="170">
        <v>2</v>
      </c>
      <c r="AM95" s="170">
        <v>0</v>
      </c>
      <c r="AN95" s="170">
        <v>5</v>
      </c>
      <c r="AO95" s="170">
        <v>0</v>
      </c>
      <c r="AP95" s="170">
        <v>0</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59</v>
      </c>
      <c r="AA97" s="221">
        <v>0</v>
      </c>
      <c r="AB97" s="221">
        <v>0</v>
      </c>
      <c r="AC97" s="221">
        <v>12</v>
      </c>
      <c r="AD97" s="221">
        <v>3</v>
      </c>
      <c r="AE97" s="221">
        <v>58</v>
      </c>
      <c r="AF97" s="221">
        <v>9</v>
      </c>
      <c r="AG97" s="222">
        <v>82</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67</v>
      </c>
      <c r="D8" s="67"/>
      <c r="E8" s="67"/>
      <c r="F8" s="67"/>
      <c r="G8" s="67"/>
      <c r="H8" s="67"/>
      <c r="I8" s="255"/>
      <c r="J8" s="255"/>
      <c r="K8" s="255"/>
      <c r="L8" s="67"/>
      <c r="M8" s="67"/>
      <c r="N8" s="70" t="s">
        <v>27</v>
      </c>
      <c r="O8" s="69" t="s">
        <v>67</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89</v>
      </c>
      <c r="D12" s="82">
        <v>0</v>
      </c>
      <c r="E12" s="82">
        <v>89</v>
      </c>
      <c r="F12" s="84"/>
      <c r="G12" s="67"/>
      <c r="H12" s="67"/>
      <c r="I12" s="67"/>
      <c r="J12" s="67"/>
      <c r="K12" s="67"/>
      <c r="L12" s="67"/>
      <c r="M12" s="67"/>
      <c r="N12" s="213">
        <v>0</v>
      </c>
      <c r="O12" s="213">
        <v>89</v>
      </c>
      <c r="P12" s="213">
        <v>0</v>
      </c>
      <c r="Q12" s="83">
        <v>89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67</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3</v>
      </c>
      <c r="AH41" s="169">
        <v>3</v>
      </c>
      <c r="AI41" s="169">
        <v>3</v>
      </c>
      <c r="AJ41" s="169">
        <v>3</v>
      </c>
      <c r="AK41" s="169">
        <v>3</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75</v>
      </c>
      <c r="AB42" s="169">
        <v>75</v>
      </c>
      <c r="AC42" s="169">
        <v>68</v>
      </c>
      <c r="AD42" s="169">
        <v>68</v>
      </c>
      <c r="AE42" s="169">
        <v>64</v>
      </c>
      <c r="AF42" s="169">
        <v>62</v>
      </c>
      <c r="AG42" s="169">
        <v>63</v>
      </c>
      <c r="AH42" s="169">
        <v>63</v>
      </c>
      <c r="AI42" s="169">
        <v>63</v>
      </c>
      <c r="AJ42" s="169">
        <v>64</v>
      </c>
      <c r="AK42" s="169">
        <v>65</v>
      </c>
      <c r="AL42" s="169">
        <v>63</v>
      </c>
      <c r="AM42" s="169">
        <v>63</v>
      </c>
      <c r="AN42" s="169">
        <v>63</v>
      </c>
      <c r="AO42" s="169">
        <v>64</v>
      </c>
      <c r="AP42" s="169">
        <v>63</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1</v>
      </c>
      <c r="AF43" s="169">
        <v>1</v>
      </c>
      <c r="AG43" s="169">
        <v>2</v>
      </c>
      <c r="AH43" s="169">
        <v>1</v>
      </c>
      <c r="AI43" s="169">
        <v>1</v>
      </c>
      <c r="AJ43" s="169">
        <v>3</v>
      </c>
      <c r="AK43" s="169">
        <v>3</v>
      </c>
      <c r="AL43" s="169">
        <v>1</v>
      </c>
      <c r="AM43" s="169">
        <v>1</v>
      </c>
      <c r="AN43" s="169">
        <v>1</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89</v>
      </c>
      <c r="AB44" s="170">
        <v>89</v>
      </c>
      <c r="AC44" s="170">
        <v>89</v>
      </c>
      <c r="AD44" s="170">
        <v>89</v>
      </c>
      <c r="AE44" s="170">
        <v>89</v>
      </c>
      <c r="AF44" s="170">
        <v>89</v>
      </c>
      <c r="AG44" s="170">
        <v>89</v>
      </c>
      <c r="AH44" s="170">
        <v>89</v>
      </c>
      <c r="AI44" s="170">
        <v>89</v>
      </c>
      <c r="AJ44" s="170">
        <v>89</v>
      </c>
      <c r="AK44" s="170">
        <v>89</v>
      </c>
      <c r="AL44" s="170">
        <v>89</v>
      </c>
      <c r="AM44" s="170">
        <v>89</v>
      </c>
      <c r="AN44" s="170">
        <v>89</v>
      </c>
      <c r="AO44" s="170">
        <v>89</v>
      </c>
      <c r="AP44" s="170">
        <v>89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14</v>
      </c>
      <c r="AB45" s="170">
        <v>14</v>
      </c>
      <c r="AC45" s="170">
        <v>21</v>
      </c>
      <c r="AD45" s="170">
        <v>21</v>
      </c>
      <c r="AE45" s="170">
        <v>24</v>
      </c>
      <c r="AF45" s="170">
        <v>26</v>
      </c>
      <c r="AG45" s="170">
        <v>21</v>
      </c>
      <c r="AH45" s="170">
        <v>22</v>
      </c>
      <c r="AI45" s="170">
        <v>22</v>
      </c>
      <c r="AJ45" s="170">
        <v>19</v>
      </c>
      <c r="AK45" s="170">
        <v>18</v>
      </c>
      <c r="AL45" s="170">
        <v>25</v>
      </c>
      <c r="AM45" s="170">
        <v>25</v>
      </c>
      <c r="AN45" s="170">
        <v>25</v>
      </c>
      <c r="AO45" s="170">
        <v>24</v>
      </c>
      <c r="AP45" s="170">
        <v>26</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67</v>
      </c>
      <c r="AA47" s="221">
        <v>0</v>
      </c>
      <c r="AB47" s="221">
        <v>0</v>
      </c>
      <c r="AC47" s="221">
        <v>0</v>
      </c>
      <c r="AD47" s="221">
        <v>3</v>
      </c>
      <c r="AE47" s="221">
        <v>113</v>
      </c>
      <c r="AF47" s="221">
        <v>7</v>
      </c>
      <c r="AG47" s="222">
        <v>123</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2</v>
      </c>
      <c r="AF57" s="221">
        <v>2</v>
      </c>
      <c r="AG57" s="221">
        <v>2</v>
      </c>
      <c r="AH57" s="169">
        <v>2</v>
      </c>
      <c r="AI57" s="169">
        <v>2</v>
      </c>
      <c r="AJ57" s="169">
        <v>2</v>
      </c>
      <c r="AK57" s="169">
        <v>2</v>
      </c>
      <c r="AL57" s="169">
        <v>2</v>
      </c>
      <c r="AM57" s="169">
        <v>2</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81</v>
      </c>
      <c r="AB58" s="221">
        <v>77</v>
      </c>
      <c r="AC58" s="221">
        <v>76</v>
      </c>
      <c r="AD58" s="221">
        <v>76</v>
      </c>
      <c r="AE58" s="221">
        <v>63</v>
      </c>
      <c r="AF58" s="221">
        <v>61</v>
      </c>
      <c r="AG58" s="221">
        <v>60</v>
      </c>
      <c r="AH58" s="169">
        <v>58</v>
      </c>
      <c r="AI58" s="169">
        <v>60</v>
      </c>
      <c r="AJ58" s="169">
        <v>59</v>
      </c>
      <c r="AK58" s="169">
        <v>61</v>
      </c>
      <c r="AL58" s="169">
        <v>63</v>
      </c>
      <c r="AM58" s="169">
        <v>63</v>
      </c>
      <c r="AN58" s="169">
        <v>68</v>
      </c>
      <c r="AO58" s="169">
        <v>76</v>
      </c>
      <c r="AP58" s="169">
        <v>76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3</v>
      </c>
      <c r="AF59" s="221">
        <v>4</v>
      </c>
      <c r="AG59" s="221">
        <v>4</v>
      </c>
      <c r="AH59" s="169">
        <v>4</v>
      </c>
      <c r="AI59" s="169">
        <v>2</v>
      </c>
      <c r="AJ59" s="169">
        <v>1</v>
      </c>
      <c r="AK59" s="169">
        <v>3</v>
      </c>
      <c r="AL59" s="169">
        <v>3</v>
      </c>
      <c r="AM59" s="169">
        <v>3</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89</v>
      </c>
      <c r="AB60" s="222">
        <v>89</v>
      </c>
      <c r="AC60" s="222">
        <v>89</v>
      </c>
      <c r="AD60" s="222">
        <v>89</v>
      </c>
      <c r="AE60" s="222">
        <v>89</v>
      </c>
      <c r="AF60" s="222">
        <v>89</v>
      </c>
      <c r="AG60" s="222">
        <v>89</v>
      </c>
      <c r="AH60" s="170">
        <v>89</v>
      </c>
      <c r="AI60" s="170">
        <v>89</v>
      </c>
      <c r="AJ60" s="170">
        <v>89</v>
      </c>
      <c r="AK60" s="170">
        <v>89</v>
      </c>
      <c r="AL60" s="170">
        <v>89</v>
      </c>
      <c r="AM60" s="170">
        <v>89</v>
      </c>
      <c r="AN60" s="170">
        <v>89</v>
      </c>
      <c r="AO60" s="170">
        <v>89</v>
      </c>
      <c r="AP60" s="170">
        <v>89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8</v>
      </c>
      <c r="AB61" s="222">
        <v>12</v>
      </c>
      <c r="AC61" s="222">
        <v>13</v>
      </c>
      <c r="AD61" s="222">
        <v>13</v>
      </c>
      <c r="AE61" s="222">
        <v>21</v>
      </c>
      <c r="AF61" s="222">
        <v>22</v>
      </c>
      <c r="AG61" s="222">
        <v>23</v>
      </c>
      <c r="AH61" s="170">
        <v>25</v>
      </c>
      <c r="AI61" s="170">
        <v>25</v>
      </c>
      <c r="AJ61" s="170">
        <v>27</v>
      </c>
      <c r="AK61" s="170">
        <v>23</v>
      </c>
      <c r="AL61" s="170">
        <v>21</v>
      </c>
      <c r="AM61" s="170">
        <v>21</v>
      </c>
      <c r="AN61" s="170">
        <v>19</v>
      </c>
      <c r="AO61" s="170">
        <v>13</v>
      </c>
      <c r="AP61" s="170">
        <v>13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67</v>
      </c>
      <c r="AA63" s="221">
        <v>0</v>
      </c>
      <c r="AB63" s="221">
        <v>0</v>
      </c>
      <c r="AC63" s="221">
        <v>1</v>
      </c>
      <c r="AD63" s="221">
        <v>2</v>
      </c>
      <c r="AE63" s="221">
        <v>168</v>
      </c>
      <c r="AF63" s="221">
        <v>17</v>
      </c>
      <c r="AG63" s="222">
        <v>188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67</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3</v>
      </c>
      <c r="AH75" s="169">
        <v>3</v>
      </c>
      <c r="AI75" s="169">
        <v>3</v>
      </c>
      <c r="AJ75" s="169">
        <v>3</v>
      </c>
      <c r="AK75" s="169">
        <v>3</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75</v>
      </c>
      <c r="AB76" s="169">
        <v>75</v>
      </c>
      <c r="AC76" s="169">
        <v>68</v>
      </c>
      <c r="AD76" s="169">
        <v>68</v>
      </c>
      <c r="AE76" s="169">
        <v>64</v>
      </c>
      <c r="AF76" s="169">
        <v>62</v>
      </c>
      <c r="AG76" s="169">
        <v>63</v>
      </c>
      <c r="AH76" s="169">
        <v>63</v>
      </c>
      <c r="AI76" s="169">
        <v>63</v>
      </c>
      <c r="AJ76" s="169">
        <v>64</v>
      </c>
      <c r="AK76" s="169">
        <v>65</v>
      </c>
      <c r="AL76" s="169">
        <v>63</v>
      </c>
      <c r="AM76" s="169">
        <v>63</v>
      </c>
      <c r="AN76" s="169">
        <v>63</v>
      </c>
      <c r="AO76" s="169">
        <v>64</v>
      </c>
      <c r="AP76" s="169">
        <v>63</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1</v>
      </c>
      <c r="AF77" s="169">
        <v>1</v>
      </c>
      <c r="AG77" s="169">
        <v>2</v>
      </c>
      <c r="AH77" s="169">
        <v>1</v>
      </c>
      <c r="AI77" s="169">
        <v>1</v>
      </c>
      <c r="AJ77" s="169">
        <v>3</v>
      </c>
      <c r="AK77" s="169">
        <v>3</v>
      </c>
      <c r="AL77" s="169">
        <v>1</v>
      </c>
      <c r="AM77" s="169">
        <v>1</v>
      </c>
      <c r="AN77" s="169">
        <v>1</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89</v>
      </c>
      <c r="AB78" s="170">
        <v>89</v>
      </c>
      <c r="AC78" s="170">
        <v>89</v>
      </c>
      <c r="AD78" s="170">
        <v>89</v>
      </c>
      <c r="AE78" s="170">
        <v>89</v>
      </c>
      <c r="AF78" s="170">
        <v>89</v>
      </c>
      <c r="AG78" s="170">
        <v>89</v>
      </c>
      <c r="AH78" s="170">
        <v>89</v>
      </c>
      <c r="AI78" s="170">
        <v>89</v>
      </c>
      <c r="AJ78" s="170">
        <v>89</v>
      </c>
      <c r="AK78" s="170">
        <v>89</v>
      </c>
      <c r="AL78" s="170">
        <v>89</v>
      </c>
      <c r="AM78" s="170">
        <v>89</v>
      </c>
      <c r="AN78" s="170">
        <v>89</v>
      </c>
      <c r="AO78" s="170">
        <v>89</v>
      </c>
      <c r="AP78" s="170">
        <v>89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14</v>
      </c>
      <c r="AB79" s="170">
        <v>14</v>
      </c>
      <c r="AC79" s="170">
        <v>21</v>
      </c>
      <c r="AD79" s="170">
        <v>21</v>
      </c>
      <c r="AE79" s="170">
        <v>24</v>
      </c>
      <c r="AF79" s="170">
        <v>26</v>
      </c>
      <c r="AG79" s="170">
        <v>21</v>
      </c>
      <c r="AH79" s="170">
        <v>22</v>
      </c>
      <c r="AI79" s="170">
        <v>22</v>
      </c>
      <c r="AJ79" s="170">
        <v>19</v>
      </c>
      <c r="AK79" s="170">
        <v>18</v>
      </c>
      <c r="AL79" s="170">
        <v>25</v>
      </c>
      <c r="AM79" s="170">
        <v>25</v>
      </c>
      <c r="AN79" s="170">
        <v>25</v>
      </c>
      <c r="AO79" s="170">
        <v>24</v>
      </c>
      <c r="AP79" s="170">
        <v>26</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0</v>
      </c>
      <c r="AD81" s="221">
        <v>3</v>
      </c>
      <c r="AE81" s="221">
        <v>113</v>
      </c>
      <c r="AF81" s="221">
        <v>7</v>
      </c>
      <c r="AG81" s="222">
        <v>123</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2</v>
      </c>
      <c r="AF91" s="221">
        <v>2</v>
      </c>
      <c r="AG91" s="221">
        <v>2</v>
      </c>
      <c r="AH91" s="169">
        <v>2</v>
      </c>
      <c r="AI91" s="169">
        <v>2</v>
      </c>
      <c r="AJ91" s="169">
        <v>2</v>
      </c>
      <c r="AK91" s="169">
        <v>2</v>
      </c>
      <c r="AL91" s="169">
        <v>2</v>
      </c>
      <c r="AM91" s="169">
        <v>2</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81</v>
      </c>
      <c r="AB92" s="221">
        <v>77</v>
      </c>
      <c r="AC92" s="221">
        <v>76</v>
      </c>
      <c r="AD92" s="221">
        <v>76</v>
      </c>
      <c r="AE92" s="221">
        <v>63</v>
      </c>
      <c r="AF92" s="221">
        <v>61</v>
      </c>
      <c r="AG92" s="221">
        <v>60</v>
      </c>
      <c r="AH92" s="169">
        <v>58</v>
      </c>
      <c r="AI92" s="169">
        <v>60</v>
      </c>
      <c r="AJ92" s="169">
        <v>59</v>
      </c>
      <c r="AK92" s="169">
        <v>61</v>
      </c>
      <c r="AL92" s="169">
        <v>63</v>
      </c>
      <c r="AM92" s="169">
        <v>63</v>
      </c>
      <c r="AN92" s="169">
        <v>68</v>
      </c>
      <c r="AO92" s="169">
        <v>76</v>
      </c>
      <c r="AP92" s="169">
        <v>76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3</v>
      </c>
      <c r="AF93" s="221">
        <v>4</v>
      </c>
      <c r="AG93" s="221">
        <v>4</v>
      </c>
      <c r="AH93" s="169">
        <v>4</v>
      </c>
      <c r="AI93" s="169">
        <v>2</v>
      </c>
      <c r="AJ93" s="169">
        <v>1</v>
      </c>
      <c r="AK93" s="169">
        <v>3</v>
      </c>
      <c r="AL93" s="169">
        <v>3</v>
      </c>
      <c r="AM93" s="169">
        <v>3</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89</v>
      </c>
      <c r="AB94" s="222">
        <v>89</v>
      </c>
      <c r="AC94" s="222">
        <v>89</v>
      </c>
      <c r="AD94" s="222">
        <v>89</v>
      </c>
      <c r="AE94" s="222">
        <v>89</v>
      </c>
      <c r="AF94" s="222">
        <v>89</v>
      </c>
      <c r="AG94" s="222">
        <v>89</v>
      </c>
      <c r="AH94" s="170">
        <v>89</v>
      </c>
      <c r="AI94" s="170">
        <v>89</v>
      </c>
      <c r="AJ94" s="170">
        <v>89</v>
      </c>
      <c r="AK94" s="170">
        <v>89</v>
      </c>
      <c r="AL94" s="170">
        <v>89</v>
      </c>
      <c r="AM94" s="170">
        <v>89</v>
      </c>
      <c r="AN94" s="170">
        <v>89</v>
      </c>
      <c r="AO94" s="170">
        <v>89</v>
      </c>
      <c r="AP94" s="170">
        <v>89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8</v>
      </c>
      <c r="AB95" s="222">
        <v>12</v>
      </c>
      <c r="AC95" s="222">
        <v>13</v>
      </c>
      <c r="AD95" s="222">
        <v>13</v>
      </c>
      <c r="AE95" s="222">
        <v>21</v>
      </c>
      <c r="AF95" s="222">
        <v>22</v>
      </c>
      <c r="AG95" s="222">
        <v>23</v>
      </c>
      <c r="AH95" s="170">
        <v>25</v>
      </c>
      <c r="AI95" s="170">
        <v>25</v>
      </c>
      <c r="AJ95" s="170">
        <v>27</v>
      </c>
      <c r="AK95" s="170">
        <v>23</v>
      </c>
      <c r="AL95" s="170">
        <v>21</v>
      </c>
      <c r="AM95" s="170">
        <v>21</v>
      </c>
      <c r="AN95" s="170">
        <v>19</v>
      </c>
      <c r="AO95" s="170">
        <v>13</v>
      </c>
      <c r="AP95" s="170">
        <v>13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67</v>
      </c>
      <c r="AA97" s="221">
        <v>0</v>
      </c>
      <c r="AB97" s="221">
        <v>0</v>
      </c>
      <c r="AC97" s="221">
        <v>1</v>
      </c>
      <c r="AD97" s="221">
        <v>2</v>
      </c>
      <c r="AE97" s="221">
        <v>168</v>
      </c>
      <c r="AF97" s="221">
        <v>17</v>
      </c>
      <c r="AG97" s="222">
        <v>188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98</v>
      </c>
      <c r="D8" s="67"/>
      <c r="E8" s="67"/>
      <c r="F8" s="67"/>
      <c r="G8" s="67"/>
      <c r="H8" s="67"/>
      <c r="I8" s="255"/>
      <c r="J8" s="255"/>
      <c r="K8" s="255"/>
      <c r="L8" s="67"/>
      <c r="M8" s="67"/>
      <c r="N8" s="70" t="s">
        <v>27</v>
      </c>
      <c r="O8" s="69" t="s">
        <v>98</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29</v>
      </c>
      <c r="D12" s="82">
        <v>0</v>
      </c>
      <c r="E12" s="82">
        <v>29</v>
      </c>
      <c r="F12" s="84"/>
      <c r="G12" s="67"/>
      <c r="H12" s="67"/>
      <c r="I12" s="67"/>
      <c r="J12" s="67"/>
      <c r="K12" s="67"/>
      <c r="L12" s="67"/>
      <c r="M12" s="67"/>
      <c r="N12" s="213">
        <v>0</v>
      </c>
      <c r="O12" s="213">
        <v>29</v>
      </c>
      <c r="P12" s="213">
        <v>0</v>
      </c>
      <c r="Q12" s="83">
        <v>29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98</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2</v>
      </c>
      <c r="AE38" s="169">
        <v>4</v>
      </c>
      <c r="AF38" s="169">
        <v>4</v>
      </c>
      <c r="AG38" s="169">
        <v>4</v>
      </c>
      <c r="AH38" s="169">
        <v>4</v>
      </c>
      <c r="AI38" s="169">
        <v>4</v>
      </c>
      <c r="AJ38" s="169">
        <v>4</v>
      </c>
      <c r="AK38" s="169">
        <v>4</v>
      </c>
      <c r="AL38" s="169">
        <v>4</v>
      </c>
      <c r="AM38" s="169">
        <v>3</v>
      </c>
      <c r="AN38" s="169">
        <v>1</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3</v>
      </c>
      <c r="AB40" s="169">
        <v>3</v>
      </c>
      <c r="AC40" s="169">
        <v>3</v>
      </c>
      <c r="AD40" s="169">
        <v>3</v>
      </c>
      <c r="AE40" s="169">
        <v>3</v>
      </c>
      <c r="AF40" s="169">
        <v>2</v>
      </c>
      <c r="AG40" s="169">
        <v>2</v>
      </c>
      <c r="AH40" s="169">
        <v>2</v>
      </c>
      <c r="AI40" s="169">
        <v>2</v>
      </c>
      <c r="AJ40" s="169">
        <v>2</v>
      </c>
      <c r="AK40" s="169">
        <v>2</v>
      </c>
      <c r="AL40" s="169">
        <v>2</v>
      </c>
      <c r="AM40" s="169">
        <v>2</v>
      </c>
      <c r="AN40" s="169">
        <v>2</v>
      </c>
      <c r="AO40" s="169">
        <v>2</v>
      </c>
      <c r="AP40" s="169">
        <v>3</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1</v>
      </c>
      <c r="AE41" s="169">
        <v>1</v>
      </c>
      <c r="AF41" s="169">
        <v>2</v>
      </c>
      <c r="AG41" s="169">
        <v>2</v>
      </c>
      <c r="AH41" s="169">
        <v>2</v>
      </c>
      <c r="AI41" s="169">
        <v>2</v>
      </c>
      <c r="AJ41" s="169">
        <v>1</v>
      </c>
      <c r="AK41" s="169">
        <v>1</v>
      </c>
      <c r="AL41" s="169">
        <v>1</v>
      </c>
      <c r="AM41" s="169">
        <v>1</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23</v>
      </c>
      <c r="AB42" s="169">
        <v>23</v>
      </c>
      <c r="AC42" s="169">
        <v>20</v>
      </c>
      <c r="AD42" s="169">
        <v>19</v>
      </c>
      <c r="AE42" s="169">
        <v>19</v>
      </c>
      <c r="AF42" s="169">
        <v>18</v>
      </c>
      <c r="AG42" s="169">
        <v>17</v>
      </c>
      <c r="AH42" s="169">
        <v>19</v>
      </c>
      <c r="AI42" s="169">
        <v>19</v>
      </c>
      <c r="AJ42" s="169">
        <v>18</v>
      </c>
      <c r="AK42" s="169">
        <v>19</v>
      </c>
      <c r="AL42" s="169">
        <v>19</v>
      </c>
      <c r="AM42" s="169">
        <v>17</v>
      </c>
      <c r="AN42" s="169">
        <v>18</v>
      </c>
      <c r="AO42" s="169">
        <v>20</v>
      </c>
      <c r="AP42" s="169">
        <v>22</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0</v>
      </c>
      <c r="AF43" s="169">
        <v>1</v>
      </c>
      <c r="AG43" s="169">
        <v>0</v>
      </c>
      <c r="AH43" s="169">
        <v>0</v>
      </c>
      <c r="AI43" s="169">
        <v>0</v>
      </c>
      <c r="AJ43" s="169">
        <v>2</v>
      </c>
      <c r="AK43" s="169">
        <v>3</v>
      </c>
      <c r="AL43" s="169">
        <v>4</v>
      </c>
      <c r="AM43" s="169">
        <v>3</v>
      </c>
      <c r="AN43" s="169">
        <v>0</v>
      </c>
      <c r="AO43" s="169">
        <v>1</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29</v>
      </c>
      <c r="AB44" s="170">
        <v>29</v>
      </c>
      <c r="AC44" s="170">
        <v>29</v>
      </c>
      <c r="AD44" s="170">
        <v>29</v>
      </c>
      <c r="AE44" s="170">
        <v>29</v>
      </c>
      <c r="AF44" s="170">
        <v>29</v>
      </c>
      <c r="AG44" s="170">
        <v>29</v>
      </c>
      <c r="AH44" s="170">
        <v>29</v>
      </c>
      <c r="AI44" s="170">
        <v>29</v>
      </c>
      <c r="AJ44" s="170">
        <v>29</v>
      </c>
      <c r="AK44" s="170">
        <v>29</v>
      </c>
      <c r="AL44" s="170">
        <v>29</v>
      </c>
      <c r="AM44" s="170">
        <v>29</v>
      </c>
      <c r="AN44" s="170">
        <v>29</v>
      </c>
      <c r="AO44" s="170">
        <v>29</v>
      </c>
      <c r="AP44" s="170">
        <v>29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6</v>
      </c>
      <c r="AB45" s="170">
        <v>6</v>
      </c>
      <c r="AC45" s="170">
        <v>9</v>
      </c>
      <c r="AD45" s="170">
        <v>7</v>
      </c>
      <c r="AE45" s="170">
        <v>5</v>
      </c>
      <c r="AF45" s="170">
        <v>4</v>
      </c>
      <c r="AG45" s="170">
        <v>6</v>
      </c>
      <c r="AH45" s="170">
        <v>4</v>
      </c>
      <c r="AI45" s="170">
        <v>4</v>
      </c>
      <c r="AJ45" s="170">
        <v>4</v>
      </c>
      <c r="AK45" s="170">
        <v>2</v>
      </c>
      <c r="AL45" s="170">
        <v>1</v>
      </c>
      <c r="AM45" s="170">
        <v>5</v>
      </c>
      <c r="AN45" s="170">
        <v>10</v>
      </c>
      <c r="AO45" s="170">
        <v>8</v>
      </c>
      <c r="AP45" s="170">
        <v>7</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98</v>
      </c>
      <c r="AA47" s="221">
        <v>4</v>
      </c>
      <c r="AB47" s="221">
        <v>0</v>
      </c>
      <c r="AC47" s="221">
        <v>6</v>
      </c>
      <c r="AD47" s="221">
        <v>2</v>
      </c>
      <c r="AE47" s="221">
        <v>38</v>
      </c>
      <c r="AF47" s="221">
        <v>7</v>
      </c>
      <c r="AG47" s="222">
        <v>57</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1</v>
      </c>
      <c r="AB56" s="221">
        <v>1</v>
      </c>
      <c r="AC56" s="221">
        <v>1</v>
      </c>
      <c r="AD56" s="221">
        <v>1</v>
      </c>
      <c r="AE56" s="221">
        <v>1</v>
      </c>
      <c r="AF56" s="221">
        <v>1</v>
      </c>
      <c r="AG56" s="221">
        <v>0</v>
      </c>
      <c r="AH56" s="169">
        <v>1</v>
      </c>
      <c r="AI56" s="169">
        <v>1</v>
      </c>
      <c r="AJ56" s="169">
        <v>2</v>
      </c>
      <c r="AK56" s="169">
        <v>1</v>
      </c>
      <c r="AL56" s="169">
        <v>1</v>
      </c>
      <c r="AM56" s="169">
        <v>2</v>
      </c>
      <c r="AN56" s="169">
        <v>1</v>
      </c>
      <c r="AO56" s="169">
        <v>1</v>
      </c>
      <c r="AP56" s="169">
        <v>1</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1</v>
      </c>
      <c r="AF57" s="221">
        <v>3</v>
      </c>
      <c r="AG57" s="221">
        <v>3</v>
      </c>
      <c r="AH57" s="169">
        <v>3</v>
      </c>
      <c r="AI57" s="169">
        <v>3</v>
      </c>
      <c r="AJ57" s="169">
        <v>3</v>
      </c>
      <c r="AK57" s="169">
        <v>2</v>
      </c>
      <c r="AL57" s="169">
        <v>2</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25</v>
      </c>
      <c r="AB58" s="221">
        <v>25</v>
      </c>
      <c r="AC58" s="221">
        <v>25</v>
      </c>
      <c r="AD58" s="221">
        <v>23</v>
      </c>
      <c r="AE58" s="221">
        <v>23</v>
      </c>
      <c r="AF58" s="221">
        <v>20</v>
      </c>
      <c r="AG58" s="221">
        <v>17</v>
      </c>
      <c r="AH58" s="169">
        <v>16</v>
      </c>
      <c r="AI58" s="169">
        <v>22</v>
      </c>
      <c r="AJ58" s="169">
        <v>23</v>
      </c>
      <c r="AK58" s="169">
        <v>23</v>
      </c>
      <c r="AL58" s="169">
        <v>23</v>
      </c>
      <c r="AM58" s="169">
        <v>23</v>
      </c>
      <c r="AN58" s="169">
        <v>24</v>
      </c>
      <c r="AO58" s="169">
        <v>25</v>
      </c>
      <c r="AP58" s="169">
        <v>26</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1</v>
      </c>
      <c r="AG59" s="221">
        <v>2</v>
      </c>
      <c r="AH59" s="169">
        <v>1</v>
      </c>
      <c r="AI59" s="169">
        <v>0</v>
      </c>
      <c r="AJ59" s="169">
        <v>1</v>
      </c>
      <c r="AK59" s="169">
        <v>0</v>
      </c>
      <c r="AL59" s="169">
        <v>0</v>
      </c>
      <c r="AM59" s="169">
        <v>1</v>
      </c>
      <c r="AN59" s="169">
        <v>1</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29</v>
      </c>
      <c r="AB60" s="222">
        <v>29</v>
      </c>
      <c r="AC60" s="222">
        <v>29</v>
      </c>
      <c r="AD60" s="222">
        <v>29</v>
      </c>
      <c r="AE60" s="222">
        <v>29</v>
      </c>
      <c r="AF60" s="222">
        <v>29</v>
      </c>
      <c r="AG60" s="222">
        <v>29</v>
      </c>
      <c r="AH60" s="170">
        <v>29</v>
      </c>
      <c r="AI60" s="170">
        <v>29</v>
      </c>
      <c r="AJ60" s="170">
        <v>29</v>
      </c>
      <c r="AK60" s="170">
        <v>29</v>
      </c>
      <c r="AL60" s="170">
        <v>29</v>
      </c>
      <c r="AM60" s="170">
        <v>29</v>
      </c>
      <c r="AN60" s="170">
        <v>29</v>
      </c>
      <c r="AO60" s="170">
        <v>29</v>
      </c>
      <c r="AP60" s="170">
        <v>29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4</v>
      </c>
      <c r="AB61" s="222">
        <v>4</v>
      </c>
      <c r="AC61" s="222">
        <v>4</v>
      </c>
      <c r="AD61" s="222">
        <v>6</v>
      </c>
      <c r="AE61" s="222">
        <v>4</v>
      </c>
      <c r="AF61" s="222">
        <v>5</v>
      </c>
      <c r="AG61" s="222">
        <v>7</v>
      </c>
      <c r="AH61" s="170">
        <v>9</v>
      </c>
      <c r="AI61" s="170">
        <v>4</v>
      </c>
      <c r="AJ61" s="170">
        <v>2</v>
      </c>
      <c r="AK61" s="170">
        <v>4</v>
      </c>
      <c r="AL61" s="170">
        <v>4</v>
      </c>
      <c r="AM61" s="170">
        <v>5</v>
      </c>
      <c r="AN61" s="170">
        <v>4</v>
      </c>
      <c r="AO61" s="170">
        <v>4</v>
      </c>
      <c r="AP61" s="170">
        <v>3</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98</v>
      </c>
      <c r="AA63" s="221">
        <v>0</v>
      </c>
      <c r="AB63" s="221">
        <v>0</v>
      </c>
      <c r="AC63" s="221">
        <v>5</v>
      </c>
      <c r="AD63" s="221">
        <v>3</v>
      </c>
      <c r="AE63" s="221">
        <v>45</v>
      </c>
      <c r="AF63" s="221">
        <v>5</v>
      </c>
      <c r="AG63" s="222">
        <v>58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98</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2</v>
      </c>
      <c r="AE72" s="169">
        <v>4</v>
      </c>
      <c r="AF72" s="169">
        <v>4</v>
      </c>
      <c r="AG72" s="169">
        <v>4</v>
      </c>
      <c r="AH72" s="169">
        <v>4</v>
      </c>
      <c r="AI72" s="169">
        <v>4</v>
      </c>
      <c r="AJ72" s="169">
        <v>4</v>
      </c>
      <c r="AK72" s="169">
        <v>4</v>
      </c>
      <c r="AL72" s="169">
        <v>4</v>
      </c>
      <c r="AM72" s="169">
        <v>3</v>
      </c>
      <c r="AN72" s="169">
        <v>1</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1</v>
      </c>
      <c r="AE75" s="169">
        <v>1</v>
      </c>
      <c r="AF75" s="169">
        <v>2</v>
      </c>
      <c r="AG75" s="169">
        <v>2</v>
      </c>
      <c r="AH75" s="169">
        <v>2</v>
      </c>
      <c r="AI75" s="169">
        <v>2</v>
      </c>
      <c r="AJ75" s="169">
        <v>1</v>
      </c>
      <c r="AK75" s="169">
        <v>1</v>
      </c>
      <c r="AL75" s="169">
        <v>1</v>
      </c>
      <c r="AM75" s="169">
        <v>1</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23</v>
      </c>
      <c r="AB76" s="169">
        <v>23</v>
      </c>
      <c r="AC76" s="169">
        <v>20</v>
      </c>
      <c r="AD76" s="169">
        <v>19</v>
      </c>
      <c r="AE76" s="169">
        <v>19</v>
      </c>
      <c r="AF76" s="169">
        <v>18</v>
      </c>
      <c r="AG76" s="169">
        <v>17</v>
      </c>
      <c r="AH76" s="169">
        <v>19</v>
      </c>
      <c r="AI76" s="169">
        <v>19</v>
      </c>
      <c r="AJ76" s="169">
        <v>18</v>
      </c>
      <c r="AK76" s="169">
        <v>19</v>
      </c>
      <c r="AL76" s="169">
        <v>19</v>
      </c>
      <c r="AM76" s="169">
        <v>17</v>
      </c>
      <c r="AN76" s="169">
        <v>18</v>
      </c>
      <c r="AO76" s="169">
        <v>20</v>
      </c>
      <c r="AP76" s="169">
        <v>22</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0</v>
      </c>
      <c r="AF77" s="169">
        <v>1</v>
      </c>
      <c r="AG77" s="169">
        <v>0</v>
      </c>
      <c r="AH77" s="169">
        <v>0</v>
      </c>
      <c r="AI77" s="169">
        <v>0</v>
      </c>
      <c r="AJ77" s="169">
        <v>2</v>
      </c>
      <c r="AK77" s="169">
        <v>3</v>
      </c>
      <c r="AL77" s="169">
        <v>4</v>
      </c>
      <c r="AM77" s="169">
        <v>3</v>
      </c>
      <c r="AN77" s="169">
        <v>0</v>
      </c>
      <c r="AO77" s="169">
        <v>1</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29</v>
      </c>
      <c r="AB78" s="170">
        <v>29</v>
      </c>
      <c r="AC78" s="170">
        <v>29</v>
      </c>
      <c r="AD78" s="170">
        <v>29</v>
      </c>
      <c r="AE78" s="170">
        <v>29</v>
      </c>
      <c r="AF78" s="170">
        <v>29</v>
      </c>
      <c r="AG78" s="170">
        <v>29</v>
      </c>
      <c r="AH78" s="170">
        <v>29</v>
      </c>
      <c r="AI78" s="170">
        <v>29</v>
      </c>
      <c r="AJ78" s="170">
        <v>29</v>
      </c>
      <c r="AK78" s="170">
        <v>29</v>
      </c>
      <c r="AL78" s="170">
        <v>29</v>
      </c>
      <c r="AM78" s="170">
        <v>29</v>
      </c>
      <c r="AN78" s="170">
        <v>29</v>
      </c>
      <c r="AO78" s="170">
        <v>29</v>
      </c>
      <c r="AP78" s="170">
        <v>29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6</v>
      </c>
      <c r="AB79" s="170">
        <v>6</v>
      </c>
      <c r="AC79" s="170">
        <v>9</v>
      </c>
      <c r="AD79" s="170">
        <v>7</v>
      </c>
      <c r="AE79" s="170">
        <v>5</v>
      </c>
      <c r="AF79" s="170">
        <v>4</v>
      </c>
      <c r="AG79" s="170">
        <v>6</v>
      </c>
      <c r="AH79" s="170">
        <v>4</v>
      </c>
      <c r="AI79" s="170">
        <v>4</v>
      </c>
      <c r="AJ79" s="170">
        <v>4</v>
      </c>
      <c r="AK79" s="170">
        <v>2</v>
      </c>
      <c r="AL79" s="170">
        <v>1</v>
      </c>
      <c r="AM79" s="170">
        <v>5</v>
      </c>
      <c r="AN79" s="170">
        <v>10</v>
      </c>
      <c r="AO79" s="170">
        <v>8</v>
      </c>
      <c r="AP79" s="170">
        <v>7</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v>
      </c>
      <c r="AB81" s="221">
        <v>0</v>
      </c>
      <c r="AC81" s="221">
        <v>6</v>
      </c>
      <c r="AD81" s="221">
        <v>2</v>
      </c>
      <c r="AE81" s="221">
        <v>38</v>
      </c>
      <c r="AF81" s="221">
        <v>7</v>
      </c>
      <c r="AG81" s="222">
        <v>57</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1</v>
      </c>
      <c r="AF91" s="221">
        <v>3</v>
      </c>
      <c r="AG91" s="221">
        <v>3</v>
      </c>
      <c r="AH91" s="169">
        <v>3</v>
      </c>
      <c r="AI91" s="169">
        <v>3</v>
      </c>
      <c r="AJ91" s="169">
        <v>3</v>
      </c>
      <c r="AK91" s="169">
        <v>2</v>
      </c>
      <c r="AL91" s="169">
        <v>2</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25</v>
      </c>
      <c r="AB92" s="221">
        <v>25</v>
      </c>
      <c r="AC92" s="221">
        <v>25</v>
      </c>
      <c r="AD92" s="221">
        <v>23</v>
      </c>
      <c r="AE92" s="221">
        <v>23</v>
      </c>
      <c r="AF92" s="221">
        <v>20</v>
      </c>
      <c r="AG92" s="221">
        <v>17</v>
      </c>
      <c r="AH92" s="169">
        <v>16</v>
      </c>
      <c r="AI92" s="169">
        <v>22</v>
      </c>
      <c r="AJ92" s="169">
        <v>23</v>
      </c>
      <c r="AK92" s="169">
        <v>23</v>
      </c>
      <c r="AL92" s="169">
        <v>23</v>
      </c>
      <c r="AM92" s="169">
        <v>23</v>
      </c>
      <c r="AN92" s="169">
        <v>24</v>
      </c>
      <c r="AO92" s="169">
        <v>25</v>
      </c>
      <c r="AP92" s="169">
        <v>26</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1</v>
      </c>
      <c r="AG93" s="221">
        <v>2</v>
      </c>
      <c r="AH93" s="169">
        <v>1</v>
      </c>
      <c r="AI93" s="169">
        <v>0</v>
      </c>
      <c r="AJ93" s="169">
        <v>1</v>
      </c>
      <c r="AK93" s="169">
        <v>0</v>
      </c>
      <c r="AL93" s="169">
        <v>0</v>
      </c>
      <c r="AM93" s="169">
        <v>1</v>
      </c>
      <c r="AN93" s="169">
        <v>1</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29</v>
      </c>
      <c r="AB94" s="222">
        <v>29</v>
      </c>
      <c r="AC94" s="222">
        <v>29</v>
      </c>
      <c r="AD94" s="222">
        <v>29</v>
      </c>
      <c r="AE94" s="222">
        <v>29</v>
      </c>
      <c r="AF94" s="222">
        <v>29</v>
      </c>
      <c r="AG94" s="222">
        <v>29</v>
      </c>
      <c r="AH94" s="170">
        <v>29</v>
      </c>
      <c r="AI94" s="170">
        <v>29</v>
      </c>
      <c r="AJ94" s="170">
        <v>29</v>
      </c>
      <c r="AK94" s="170">
        <v>29</v>
      </c>
      <c r="AL94" s="170">
        <v>29</v>
      </c>
      <c r="AM94" s="170">
        <v>29</v>
      </c>
      <c r="AN94" s="170">
        <v>29</v>
      </c>
      <c r="AO94" s="170">
        <v>29</v>
      </c>
      <c r="AP94" s="170">
        <v>29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4</v>
      </c>
      <c r="AB95" s="222">
        <v>4</v>
      </c>
      <c r="AC95" s="222">
        <v>4</v>
      </c>
      <c r="AD95" s="222">
        <v>6</v>
      </c>
      <c r="AE95" s="222">
        <v>4</v>
      </c>
      <c r="AF95" s="222">
        <v>5</v>
      </c>
      <c r="AG95" s="222">
        <v>7</v>
      </c>
      <c r="AH95" s="170">
        <v>9</v>
      </c>
      <c r="AI95" s="170">
        <v>4</v>
      </c>
      <c r="AJ95" s="170">
        <v>2</v>
      </c>
      <c r="AK95" s="170">
        <v>4</v>
      </c>
      <c r="AL95" s="170">
        <v>4</v>
      </c>
      <c r="AM95" s="170">
        <v>5</v>
      </c>
      <c r="AN95" s="170">
        <v>4</v>
      </c>
      <c r="AO95" s="170">
        <v>4</v>
      </c>
      <c r="AP95" s="170">
        <v>3</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98</v>
      </c>
      <c r="AA97" s="221">
        <v>0</v>
      </c>
      <c r="AB97" s="221">
        <v>0</v>
      </c>
      <c r="AC97" s="221">
        <v>5</v>
      </c>
      <c r="AD97" s="221">
        <v>3</v>
      </c>
      <c r="AE97" s="221">
        <v>45</v>
      </c>
      <c r="AF97" s="221">
        <v>5</v>
      </c>
      <c r="AG97" s="222">
        <v>58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52</v>
      </c>
      <c r="D8" s="67"/>
      <c r="E8" s="67"/>
      <c r="F8" s="67"/>
      <c r="G8" s="67"/>
      <c r="H8" s="67"/>
      <c r="I8" s="255"/>
      <c r="J8" s="255"/>
      <c r="K8" s="255"/>
      <c r="L8" s="67"/>
      <c r="M8" s="67"/>
      <c r="N8" s="70" t="s">
        <v>27</v>
      </c>
      <c r="O8" s="69" t="s">
        <v>52</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1</v>
      </c>
      <c r="C12" s="82">
        <v>170</v>
      </c>
      <c r="D12" s="82">
        <v>0</v>
      </c>
      <c r="E12" s="82">
        <v>171</v>
      </c>
      <c r="F12" s="84"/>
      <c r="G12" s="67"/>
      <c r="H12" s="67"/>
      <c r="I12" s="67"/>
      <c r="J12" s="67"/>
      <c r="K12" s="67"/>
      <c r="L12" s="67"/>
      <c r="M12" s="67"/>
      <c r="N12" s="213">
        <v>1</v>
      </c>
      <c r="O12" s="213">
        <v>170</v>
      </c>
      <c r="P12" s="213">
        <v>0</v>
      </c>
      <c r="Q12" s="83">
        <v>171</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52</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33</v>
      </c>
      <c r="AE38" s="169">
        <v>40</v>
      </c>
      <c r="AF38" s="169">
        <v>40</v>
      </c>
      <c r="AG38" s="169">
        <v>40</v>
      </c>
      <c r="AH38" s="169">
        <v>40</v>
      </c>
      <c r="AI38" s="169">
        <v>40</v>
      </c>
      <c r="AJ38" s="169">
        <v>40</v>
      </c>
      <c r="AK38" s="169">
        <v>26</v>
      </c>
      <c r="AL38" s="169">
        <v>25</v>
      </c>
      <c r="AM38" s="169">
        <v>4</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1</v>
      </c>
      <c r="AI39" s="169">
        <v>2</v>
      </c>
      <c r="AJ39" s="169">
        <v>2</v>
      </c>
      <c r="AK39" s="169">
        <v>1</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12</v>
      </c>
      <c r="AB40" s="169">
        <v>12</v>
      </c>
      <c r="AC40" s="169">
        <v>12</v>
      </c>
      <c r="AD40" s="169">
        <v>13</v>
      </c>
      <c r="AE40" s="169">
        <v>14</v>
      </c>
      <c r="AF40" s="169">
        <v>13</v>
      </c>
      <c r="AG40" s="169">
        <v>16</v>
      </c>
      <c r="AH40" s="169">
        <v>15</v>
      </c>
      <c r="AI40" s="169">
        <v>11</v>
      </c>
      <c r="AJ40" s="169">
        <v>12</v>
      </c>
      <c r="AK40" s="169">
        <v>9</v>
      </c>
      <c r="AL40" s="169">
        <v>11</v>
      </c>
      <c r="AM40" s="169">
        <v>12</v>
      </c>
      <c r="AN40" s="169">
        <v>10</v>
      </c>
      <c r="AO40" s="169">
        <v>14</v>
      </c>
      <c r="AP40" s="169">
        <v>14</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2</v>
      </c>
      <c r="AE41" s="169">
        <v>2</v>
      </c>
      <c r="AF41" s="169">
        <v>8</v>
      </c>
      <c r="AG41" s="169">
        <v>8</v>
      </c>
      <c r="AH41" s="169">
        <v>11</v>
      </c>
      <c r="AI41" s="169">
        <v>8</v>
      </c>
      <c r="AJ41" s="169">
        <v>8</v>
      </c>
      <c r="AK41" s="169">
        <v>6</v>
      </c>
      <c r="AL41" s="169">
        <v>6</v>
      </c>
      <c r="AM41" s="169">
        <v>3</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127</v>
      </c>
      <c r="AB42" s="169">
        <v>120</v>
      </c>
      <c r="AC42" s="169">
        <v>117</v>
      </c>
      <c r="AD42" s="169">
        <v>113</v>
      </c>
      <c r="AE42" s="169">
        <v>104</v>
      </c>
      <c r="AF42" s="169">
        <v>100</v>
      </c>
      <c r="AG42" s="169">
        <v>97</v>
      </c>
      <c r="AH42" s="169">
        <v>95</v>
      </c>
      <c r="AI42" s="169">
        <v>95</v>
      </c>
      <c r="AJ42" s="169">
        <v>102</v>
      </c>
      <c r="AK42" s="169">
        <v>98</v>
      </c>
      <c r="AL42" s="169">
        <v>95</v>
      </c>
      <c r="AM42" s="169">
        <v>105</v>
      </c>
      <c r="AN42" s="169">
        <v>106</v>
      </c>
      <c r="AO42" s="169">
        <v>119</v>
      </c>
      <c r="AP42" s="169">
        <v>126</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6</v>
      </c>
      <c r="AE43" s="169">
        <v>6</v>
      </c>
      <c r="AF43" s="169">
        <v>14</v>
      </c>
      <c r="AG43" s="169">
        <v>14</v>
      </c>
      <c r="AH43" s="169">
        <v>11</v>
      </c>
      <c r="AI43" s="169">
        <v>7</v>
      </c>
      <c r="AJ43" s="169">
        <v>14</v>
      </c>
      <c r="AK43" s="169">
        <v>13</v>
      </c>
      <c r="AL43" s="169">
        <v>14</v>
      </c>
      <c r="AM43" s="169">
        <v>5</v>
      </c>
      <c r="AN43" s="169">
        <v>7</v>
      </c>
      <c r="AO43" s="169">
        <v>8</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171</v>
      </c>
      <c r="AB44" s="170">
        <v>171</v>
      </c>
      <c r="AC44" s="170">
        <v>171</v>
      </c>
      <c r="AD44" s="170">
        <v>171</v>
      </c>
      <c r="AE44" s="170">
        <v>171</v>
      </c>
      <c r="AF44" s="170">
        <v>171</v>
      </c>
      <c r="AG44" s="170">
        <v>171</v>
      </c>
      <c r="AH44" s="170">
        <v>171</v>
      </c>
      <c r="AI44" s="170">
        <v>171</v>
      </c>
      <c r="AJ44" s="170">
        <v>171</v>
      </c>
      <c r="AK44" s="170">
        <v>171</v>
      </c>
      <c r="AL44" s="170">
        <v>171</v>
      </c>
      <c r="AM44" s="170">
        <v>171</v>
      </c>
      <c r="AN44" s="170">
        <v>171</v>
      </c>
      <c r="AO44" s="170">
        <v>171</v>
      </c>
      <c r="AP44" s="170">
        <v>171</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44</v>
      </c>
      <c r="AB45" s="170">
        <v>51</v>
      </c>
      <c r="AC45" s="170">
        <v>54</v>
      </c>
      <c r="AD45" s="170">
        <v>17</v>
      </c>
      <c r="AE45" s="170">
        <v>19</v>
      </c>
      <c r="AF45" s="170">
        <v>9</v>
      </c>
      <c r="AG45" s="170">
        <v>12</v>
      </c>
      <c r="AH45" s="170">
        <v>13</v>
      </c>
      <c r="AI45" s="170">
        <v>19</v>
      </c>
      <c r="AJ45" s="170">
        <v>5</v>
      </c>
      <c r="AK45" s="170">
        <v>27</v>
      </c>
      <c r="AL45" s="170">
        <v>31</v>
      </c>
      <c r="AM45" s="170">
        <v>54</v>
      </c>
      <c r="AN45" s="170">
        <v>57</v>
      </c>
      <c r="AO45" s="170">
        <v>44</v>
      </c>
      <c r="AP45" s="170">
        <v>45</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52</v>
      </c>
      <c r="AA47" s="221">
        <v>40</v>
      </c>
      <c r="AB47" s="221">
        <v>3</v>
      </c>
      <c r="AC47" s="221">
        <v>32</v>
      </c>
      <c r="AD47" s="221">
        <v>11</v>
      </c>
      <c r="AE47" s="221">
        <v>225</v>
      </c>
      <c r="AF47" s="221">
        <v>74</v>
      </c>
      <c r="AG47" s="222">
        <v>385</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2</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5</v>
      </c>
      <c r="AB56" s="221">
        <v>4</v>
      </c>
      <c r="AC56" s="221">
        <v>4</v>
      </c>
      <c r="AD56" s="221">
        <v>4</v>
      </c>
      <c r="AE56" s="221">
        <v>3</v>
      </c>
      <c r="AF56" s="221">
        <v>3</v>
      </c>
      <c r="AG56" s="221">
        <v>2</v>
      </c>
      <c r="AH56" s="169">
        <v>4</v>
      </c>
      <c r="AI56" s="169">
        <v>5</v>
      </c>
      <c r="AJ56" s="169">
        <v>3</v>
      </c>
      <c r="AK56" s="169">
        <v>3</v>
      </c>
      <c r="AL56" s="169">
        <v>2</v>
      </c>
      <c r="AM56" s="169">
        <v>2</v>
      </c>
      <c r="AN56" s="169">
        <v>2</v>
      </c>
      <c r="AO56" s="169">
        <v>3</v>
      </c>
      <c r="AP56" s="169">
        <v>4</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3</v>
      </c>
      <c r="AE57" s="221">
        <v>8</v>
      </c>
      <c r="AF57" s="221">
        <v>10</v>
      </c>
      <c r="AG57" s="221">
        <v>10</v>
      </c>
      <c r="AH57" s="169">
        <v>10</v>
      </c>
      <c r="AI57" s="169">
        <v>10</v>
      </c>
      <c r="AJ57" s="169">
        <v>7</v>
      </c>
      <c r="AK57" s="169">
        <v>7</v>
      </c>
      <c r="AL57" s="169">
        <v>5</v>
      </c>
      <c r="AM57" s="169">
        <v>5</v>
      </c>
      <c r="AN57" s="169">
        <v>2</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133</v>
      </c>
      <c r="AB58" s="221">
        <v>131</v>
      </c>
      <c r="AC58" s="221">
        <v>122</v>
      </c>
      <c r="AD58" s="221">
        <v>115</v>
      </c>
      <c r="AE58" s="221">
        <v>113</v>
      </c>
      <c r="AF58" s="221">
        <v>105</v>
      </c>
      <c r="AG58" s="221">
        <v>106</v>
      </c>
      <c r="AH58" s="169">
        <v>94</v>
      </c>
      <c r="AI58" s="169">
        <v>100</v>
      </c>
      <c r="AJ58" s="169">
        <v>100</v>
      </c>
      <c r="AK58" s="169">
        <v>107</v>
      </c>
      <c r="AL58" s="169">
        <v>107</v>
      </c>
      <c r="AM58" s="169">
        <v>111</v>
      </c>
      <c r="AN58" s="169">
        <v>122</v>
      </c>
      <c r="AO58" s="169">
        <v>129</v>
      </c>
      <c r="AP58" s="169">
        <v>134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2</v>
      </c>
      <c r="AE59" s="221">
        <v>9</v>
      </c>
      <c r="AF59" s="221">
        <v>13</v>
      </c>
      <c r="AG59" s="221">
        <v>16</v>
      </c>
      <c r="AH59" s="169">
        <v>14</v>
      </c>
      <c r="AI59" s="169">
        <v>13</v>
      </c>
      <c r="AJ59" s="169">
        <v>21</v>
      </c>
      <c r="AK59" s="169">
        <v>16</v>
      </c>
      <c r="AL59" s="169">
        <v>15</v>
      </c>
      <c r="AM59" s="169">
        <v>6</v>
      </c>
      <c r="AN59" s="169">
        <v>3</v>
      </c>
      <c r="AO59" s="169">
        <v>4</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171</v>
      </c>
      <c r="AB60" s="222">
        <v>171</v>
      </c>
      <c r="AC60" s="222">
        <v>171</v>
      </c>
      <c r="AD60" s="222">
        <v>171</v>
      </c>
      <c r="AE60" s="222">
        <v>171</v>
      </c>
      <c r="AF60" s="222">
        <v>171</v>
      </c>
      <c r="AG60" s="222">
        <v>171</v>
      </c>
      <c r="AH60" s="170">
        <v>171</v>
      </c>
      <c r="AI60" s="170">
        <v>171</v>
      </c>
      <c r="AJ60" s="170">
        <v>171</v>
      </c>
      <c r="AK60" s="170">
        <v>171</v>
      </c>
      <c r="AL60" s="170">
        <v>171</v>
      </c>
      <c r="AM60" s="170">
        <v>171</v>
      </c>
      <c r="AN60" s="170">
        <v>171</v>
      </c>
      <c r="AO60" s="170">
        <v>171</v>
      </c>
      <c r="AP60" s="170">
        <v>171</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38</v>
      </c>
      <c r="AB61" s="222">
        <v>40</v>
      </c>
      <c r="AC61" s="222">
        <v>49</v>
      </c>
      <c r="AD61" s="222">
        <v>51</v>
      </c>
      <c r="AE61" s="222">
        <v>41</v>
      </c>
      <c r="AF61" s="222">
        <v>41</v>
      </c>
      <c r="AG61" s="222">
        <v>39</v>
      </c>
      <c r="AH61" s="170">
        <v>53</v>
      </c>
      <c r="AI61" s="170">
        <v>48</v>
      </c>
      <c r="AJ61" s="170">
        <v>43</v>
      </c>
      <c r="AK61" s="170">
        <v>41</v>
      </c>
      <c r="AL61" s="170">
        <v>44</v>
      </c>
      <c r="AM61" s="170">
        <v>49</v>
      </c>
      <c r="AN61" s="170">
        <v>44</v>
      </c>
      <c r="AO61" s="170">
        <v>38</v>
      </c>
      <c r="AP61" s="170">
        <v>37</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52</v>
      </c>
      <c r="AA63" s="221">
        <v>0</v>
      </c>
      <c r="AB63" s="221">
        <v>2</v>
      </c>
      <c r="AC63" s="221">
        <v>10</v>
      </c>
      <c r="AD63" s="221">
        <v>10</v>
      </c>
      <c r="AE63" s="221">
        <v>258</v>
      </c>
      <c r="AF63" s="221">
        <v>78</v>
      </c>
      <c r="AG63" s="222">
        <v>358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52</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33</v>
      </c>
      <c r="AE72" s="169">
        <v>40</v>
      </c>
      <c r="AF72" s="169">
        <v>40</v>
      </c>
      <c r="AG72" s="169">
        <v>40</v>
      </c>
      <c r="AH72" s="169">
        <v>40</v>
      </c>
      <c r="AI72" s="169">
        <v>40</v>
      </c>
      <c r="AJ72" s="169">
        <v>40</v>
      </c>
      <c r="AK72" s="169">
        <v>26</v>
      </c>
      <c r="AL72" s="169">
        <v>25</v>
      </c>
      <c r="AM72" s="169">
        <v>4</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2</v>
      </c>
      <c r="AE75" s="169">
        <v>2</v>
      </c>
      <c r="AF75" s="169">
        <v>8</v>
      </c>
      <c r="AG75" s="169">
        <v>8</v>
      </c>
      <c r="AH75" s="169">
        <v>11</v>
      </c>
      <c r="AI75" s="169">
        <v>8</v>
      </c>
      <c r="AJ75" s="169">
        <v>8</v>
      </c>
      <c r="AK75" s="169">
        <v>6</v>
      </c>
      <c r="AL75" s="169">
        <v>6</v>
      </c>
      <c r="AM75" s="169">
        <v>3</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125</v>
      </c>
      <c r="AB76" s="169">
        <v>117</v>
      </c>
      <c r="AC76" s="169">
        <v>115</v>
      </c>
      <c r="AD76" s="169">
        <v>112</v>
      </c>
      <c r="AE76" s="169">
        <v>103</v>
      </c>
      <c r="AF76" s="169">
        <v>99</v>
      </c>
      <c r="AG76" s="169">
        <v>96</v>
      </c>
      <c r="AH76" s="169">
        <v>94</v>
      </c>
      <c r="AI76" s="169">
        <v>94</v>
      </c>
      <c r="AJ76" s="169">
        <v>101</v>
      </c>
      <c r="AK76" s="169">
        <v>97</v>
      </c>
      <c r="AL76" s="169">
        <v>94</v>
      </c>
      <c r="AM76" s="169">
        <v>104</v>
      </c>
      <c r="AN76" s="169">
        <v>105</v>
      </c>
      <c r="AO76" s="169">
        <v>114</v>
      </c>
      <c r="AP76" s="169">
        <v>120</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6</v>
      </c>
      <c r="AE77" s="169">
        <v>6</v>
      </c>
      <c r="AF77" s="169">
        <v>14</v>
      </c>
      <c r="AG77" s="169">
        <v>14</v>
      </c>
      <c r="AH77" s="169">
        <v>11</v>
      </c>
      <c r="AI77" s="169">
        <v>6</v>
      </c>
      <c r="AJ77" s="169">
        <v>13</v>
      </c>
      <c r="AK77" s="169">
        <v>12</v>
      </c>
      <c r="AL77" s="169">
        <v>13</v>
      </c>
      <c r="AM77" s="169">
        <v>5</v>
      </c>
      <c r="AN77" s="169">
        <v>6</v>
      </c>
      <c r="AO77" s="169">
        <v>7</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171</v>
      </c>
      <c r="AB78" s="170">
        <v>171</v>
      </c>
      <c r="AC78" s="170">
        <v>171</v>
      </c>
      <c r="AD78" s="170">
        <v>171</v>
      </c>
      <c r="AE78" s="170">
        <v>171</v>
      </c>
      <c r="AF78" s="170">
        <v>171</v>
      </c>
      <c r="AG78" s="170">
        <v>171</v>
      </c>
      <c r="AH78" s="170">
        <v>171</v>
      </c>
      <c r="AI78" s="170">
        <v>171</v>
      </c>
      <c r="AJ78" s="170">
        <v>171</v>
      </c>
      <c r="AK78" s="170">
        <v>171</v>
      </c>
      <c r="AL78" s="170">
        <v>171</v>
      </c>
      <c r="AM78" s="170">
        <v>171</v>
      </c>
      <c r="AN78" s="170">
        <v>171</v>
      </c>
      <c r="AO78" s="170">
        <v>171</v>
      </c>
      <c r="AP78" s="170">
        <v>171</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46</v>
      </c>
      <c r="AB79" s="170">
        <v>54</v>
      </c>
      <c r="AC79" s="170">
        <v>56</v>
      </c>
      <c r="AD79" s="170">
        <v>18</v>
      </c>
      <c r="AE79" s="170">
        <v>20</v>
      </c>
      <c r="AF79" s="170">
        <v>10</v>
      </c>
      <c r="AG79" s="170">
        <v>13</v>
      </c>
      <c r="AH79" s="170">
        <v>15</v>
      </c>
      <c r="AI79" s="170">
        <v>23</v>
      </c>
      <c r="AJ79" s="170">
        <v>9</v>
      </c>
      <c r="AK79" s="170">
        <v>30</v>
      </c>
      <c r="AL79" s="170">
        <v>33</v>
      </c>
      <c r="AM79" s="170">
        <v>55</v>
      </c>
      <c r="AN79" s="170">
        <v>59</v>
      </c>
      <c r="AO79" s="170">
        <v>50</v>
      </c>
      <c r="AP79" s="170">
        <v>51</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40</v>
      </c>
      <c r="AB81" s="221">
        <v>3</v>
      </c>
      <c r="AC81" s="221">
        <v>32</v>
      </c>
      <c r="AD81" s="221">
        <v>11</v>
      </c>
      <c r="AE81" s="221">
        <v>225</v>
      </c>
      <c r="AF81" s="221">
        <v>74</v>
      </c>
      <c r="AG81" s="222">
        <v>385</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3</v>
      </c>
      <c r="AE91" s="221">
        <v>8</v>
      </c>
      <c r="AF91" s="221">
        <v>10</v>
      </c>
      <c r="AG91" s="221">
        <v>10</v>
      </c>
      <c r="AH91" s="169">
        <v>10</v>
      </c>
      <c r="AI91" s="169">
        <v>10</v>
      </c>
      <c r="AJ91" s="169">
        <v>7</v>
      </c>
      <c r="AK91" s="169">
        <v>7</v>
      </c>
      <c r="AL91" s="169">
        <v>5</v>
      </c>
      <c r="AM91" s="169">
        <v>5</v>
      </c>
      <c r="AN91" s="169">
        <v>2</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130</v>
      </c>
      <c r="AB92" s="221">
        <v>128</v>
      </c>
      <c r="AC92" s="221">
        <v>120</v>
      </c>
      <c r="AD92" s="221">
        <v>115</v>
      </c>
      <c r="AE92" s="221">
        <v>113</v>
      </c>
      <c r="AF92" s="221">
        <v>105</v>
      </c>
      <c r="AG92" s="221">
        <v>106</v>
      </c>
      <c r="AH92" s="169">
        <v>94</v>
      </c>
      <c r="AI92" s="169">
        <v>100</v>
      </c>
      <c r="AJ92" s="169">
        <v>100</v>
      </c>
      <c r="AK92" s="169">
        <v>107</v>
      </c>
      <c r="AL92" s="169">
        <v>106</v>
      </c>
      <c r="AM92" s="169">
        <v>111</v>
      </c>
      <c r="AN92" s="169">
        <v>122</v>
      </c>
      <c r="AO92" s="169">
        <v>129</v>
      </c>
      <c r="AP92" s="169">
        <v>133</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2</v>
      </c>
      <c r="AE93" s="221">
        <v>9</v>
      </c>
      <c r="AF93" s="221">
        <v>12</v>
      </c>
      <c r="AG93" s="221">
        <v>16</v>
      </c>
      <c r="AH93" s="169">
        <v>13</v>
      </c>
      <c r="AI93" s="169">
        <v>13</v>
      </c>
      <c r="AJ93" s="169">
        <v>21</v>
      </c>
      <c r="AK93" s="169">
        <v>16</v>
      </c>
      <c r="AL93" s="169">
        <v>15</v>
      </c>
      <c r="AM93" s="169">
        <v>6</v>
      </c>
      <c r="AN93" s="169">
        <v>3</v>
      </c>
      <c r="AO93" s="169">
        <v>4</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171</v>
      </c>
      <c r="AB94" s="222">
        <v>171</v>
      </c>
      <c r="AC94" s="222">
        <v>171</v>
      </c>
      <c r="AD94" s="222">
        <v>171</v>
      </c>
      <c r="AE94" s="222">
        <v>171</v>
      </c>
      <c r="AF94" s="222">
        <v>171</v>
      </c>
      <c r="AG94" s="222">
        <v>171</v>
      </c>
      <c r="AH94" s="170">
        <v>171</v>
      </c>
      <c r="AI94" s="170">
        <v>171</v>
      </c>
      <c r="AJ94" s="170">
        <v>171</v>
      </c>
      <c r="AK94" s="170">
        <v>171</v>
      </c>
      <c r="AL94" s="170">
        <v>171</v>
      </c>
      <c r="AM94" s="170">
        <v>171</v>
      </c>
      <c r="AN94" s="170">
        <v>171</v>
      </c>
      <c r="AO94" s="170">
        <v>171</v>
      </c>
      <c r="AP94" s="170">
        <v>171</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41</v>
      </c>
      <c r="AB95" s="222">
        <v>43</v>
      </c>
      <c r="AC95" s="222">
        <v>51</v>
      </c>
      <c r="AD95" s="222">
        <v>51</v>
      </c>
      <c r="AE95" s="222">
        <v>41</v>
      </c>
      <c r="AF95" s="222">
        <v>44</v>
      </c>
      <c r="AG95" s="222">
        <v>39</v>
      </c>
      <c r="AH95" s="170">
        <v>54</v>
      </c>
      <c r="AI95" s="170">
        <v>48</v>
      </c>
      <c r="AJ95" s="170">
        <v>43</v>
      </c>
      <c r="AK95" s="170">
        <v>41</v>
      </c>
      <c r="AL95" s="170">
        <v>45</v>
      </c>
      <c r="AM95" s="170">
        <v>49</v>
      </c>
      <c r="AN95" s="170">
        <v>44</v>
      </c>
      <c r="AO95" s="170">
        <v>38</v>
      </c>
      <c r="AP95" s="170">
        <v>38</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52</v>
      </c>
      <c r="AA97" s="221">
        <v>0</v>
      </c>
      <c r="AB97" s="221">
        <v>2</v>
      </c>
      <c r="AC97" s="221">
        <v>10</v>
      </c>
      <c r="AD97" s="221">
        <v>10</v>
      </c>
      <c r="AE97" s="221">
        <v>258</v>
      </c>
      <c r="AF97" s="221">
        <v>78</v>
      </c>
      <c r="AG97" s="222">
        <v>358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90</v>
      </c>
      <c r="D8" s="67"/>
      <c r="E8" s="67"/>
      <c r="F8" s="67"/>
      <c r="G8" s="67"/>
      <c r="H8" s="67"/>
      <c r="I8" s="255"/>
      <c r="J8" s="255"/>
      <c r="K8" s="255"/>
      <c r="L8" s="67"/>
      <c r="M8" s="67"/>
      <c r="N8" s="70" t="s">
        <v>27</v>
      </c>
      <c r="O8" s="69" t="s">
        <v>90</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7</v>
      </c>
      <c r="D12" s="82">
        <v>2</v>
      </c>
      <c r="E12" s="82">
        <v>9</v>
      </c>
      <c r="F12" s="84"/>
      <c r="G12" s="67"/>
      <c r="H12" s="67"/>
      <c r="I12" s="67"/>
      <c r="J12" s="67"/>
      <c r="K12" s="67"/>
      <c r="L12" s="67"/>
      <c r="M12" s="67"/>
      <c r="N12" s="213">
        <v>0</v>
      </c>
      <c r="O12" s="213">
        <v>7</v>
      </c>
      <c r="P12" s="213">
        <v>2</v>
      </c>
      <c r="Q12" s="83">
        <v>9</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90</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0</v>
      </c>
      <c r="AF38" s="169">
        <v>0</v>
      </c>
      <c r="AG38" s="169">
        <v>0</v>
      </c>
      <c r="AH38" s="169">
        <v>0</v>
      </c>
      <c r="AI38" s="169">
        <v>0</v>
      </c>
      <c r="AJ38" s="169">
        <v>0</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0</v>
      </c>
      <c r="AK40" s="169">
        <v>0</v>
      </c>
      <c r="AL40" s="169">
        <v>0</v>
      </c>
      <c r="AM40" s="169">
        <v>0</v>
      </c>
      <c r="AN40" s="169">
        <v>0</v>
      </c>
      <c r="AO40" s="169">
        <v>0</v>
      </c>
      <c r="AP40" s="169">
        <v>0</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0</v>
      </c>
      <c r="AH41" s="169">
        <v>0</v>
      </c>
      <c r="AI41" s="169">
        <v>1</v>
      </c>
      <c r="AJ41" s="169">
        <v>1</v>
      </c>
      <c r="AK41" s="169">
        <v>1</v>
      </c>
      <c r="AL41" s="169">
        <v>1</v>
      </c>
      <c r="AM41" s="169">
        <v>1</v>
      </c>
      <c r="AN41" s="169">
        <v>1</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9</v>
      </c>
      <c r="AB42" s="169">
        <v>9</v>
      </c>
      <c r="AC42" s="169">
        <v>7</v>
      </c>
      <c r="AD42" s="169">
        <v>6</v>
      </c>
      <c r="AE42" s="169">
        <v>6</v>
      </c>
      <c r="AF42" s="169">
        <v>6</v>
      </c>
      <c r="AG42" s="169">
        <v>6</v>
      </c>
      <c r="AH42" s="169">
        <v>6</v>
      </c>
      <c r="AI42" s="169">
        <v>7</v>
      </c>
      <c r="AJ42" s="169">
        <v>7</v>
      </c>
      <c r="AK42" s="169">
        <v>6</v>
      </c>
      <c r="AL42" s="169">
        <v>5</v>
      </c>
      <c r="AM42" s="169">
        <v>2</v>
      </c>
      <c r="AN42" s="169">
        <v>4</v>
      </c>
      <c r="AO42" s="169">
        <v>4</v>
      </c>
      <c r="AP42" s="169">
        <v>4</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2</v>
      </c>
      <c r="AF43" s="169">
        <v>1</v>
      </c>
      <c r="AG43" s="169">
        <v>1</v>
      </c>
      <c r="AH43" s="169">
        <v>1</v>
      </c>
      <c r="AI43" s="169">
        <v>1</v>
      </c>
      <c r="AJ43" s="169">
        <v>1</v>
      </c>
      <c r="AK43" s="169">
        <v>2</v>
      </c>
      <c r="AL43" s="169">
        <v>2</v>
      </c>
      <c r="AM43" s="169">
        <v>0</v>
      </c>
      <c r="AN43" s="169">
        <v>0</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9</v>
      </c>
      <c r="AB44" s="170">
        <v>9</v>
      </c>
      <c r="AC44" s="170">
        <v>9</v>
      </c>
      <c r="AD44" s="170">
        <v>9</v>
      </c>
      <c r="AE44" s="170">
        <v>9</v>
      </c>
      <c r="AF44" s="170">
        <v>9</v>
      </c>
      <c r="AG44" s="170">
        <v>9</v>
      </c>
      <c r="AH44" s="170">
        <v>9</v>
      </c>
      <c r="AI44" s="170">
        <v>9</v>
      </c>
      <c r="AJ44" s="170">
        <v>9</v>
      </c>
      <c r="AK44" s="170">
        <v>9</v>
      </c>
      <c r="AL44" s="170">
        <v>9</v>
      </c>
      <c r="AM44" s="170">
        <v>9</v>
      </c>
      <c r="AN44" s="170">
        <v>9</v>
      </c>
      <c r="AO44" s="170">
        <v>9</v>
      </c>
      <c r="AP44" s="170">
        <v>9</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0</v>
      </c>
      <c r="AB45" s="170">
        <v>0</v>
      </c>
      <c r="AC45" s="170">
        <v>2</v>
      </c>
      <c r="AD45" s="170">
        <v>3</v>
      </c>
      <c r="AE45" s="170">
        <v>1</v>
      </c>
      <c r="AF45" s="170">
        <v>2</v>
      </c>
      <c r="AG45" s="170">
        <v>2</v>
      </c>
      <c r="AH45" s="170">
        <v>2</v>
      </c>
      <c r="AI45" s="170">
        <v>0</v>
      </c>
      <c r="AJ45" s="170">
        <v>0</v>
      </c>
      <c r="AK45" s="170">
        <v>0</v>
      </c>
      <c r="AL45" s="170">
        <v>1</v>
      </c>
      <c r="AM45" s="170">
        <v>6</v>
      </c>
      <c r="AN45" s="170">
        <v>4</v>
      </c>
      <c r="AO45" s="170">
        <v>5</v>
      </c>
      <c r="AP45" s="170">
        <v>5</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90</v>
      </c>
      <c r="AA47" s="221">
        <v>0</v>
      </c>
      <c r="AB47" s="221">
        <v>0</v>
      </c>
      <c r="AC47" s="221">
        <v>0</v>
      </c>
      <c r="AD47" s="221">
        <v>1</v>
      </c>
      <c r="AE47" s="221">
        <v>12</v>
      </c>
      <c r="AF47" s="221">
        <v>4</v>
      </c>
      <c r="AG47" s="222">
        <v>17</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0</v>
      </c>
      <c r="AJ57" s="169">
        <v>0</v>
      </c>
      <c r="AK57" s="169">
        <v>0</v>
      </c>
      <c r="AL57" s="169">
        <v>0</v>
      </c>
      <c r="AM57" s="169">
        <v>0</v>
      </c>
      <c r="AN57" s="169">
        <v>0</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v>
      </c>
      <c r="AB58" s="221">
        <v>3</v>
      </c>
      <c r="AC58" s="221">
        <v>3</v>
      </c>
      <c r="AD58" s="221">
        <v>3</v>
      </c>
      <c r="AE58" s="221">
        <v>3</v>
      </c>
      <c r="AF58" s="221">
        <v>2</v>
      </c>
      <c r="AG58" s="221">
        <v>1</v>
      </c>
      <c r="AH58" s="169">
        <v>1</v>
      </c>
      <c r="AI58" s="169">
        <v>2</v>
      </c>
      <c r="AJ58" s="169">
        <v>2</v>
      </c>
      <c r="AK58" s="169">
        <v>3</v>
      </c>
      <c r="AL58" s="169">
        <v>4</v>
      </c>
      <c r="AM58" s="169">
        <v>3</v>
      </c>
      <c r="AN58" s="169">
        <v>3</v>
      </c>
      <c r="AO58" s="169">
        <v>4</v>
      </c>
      <c r="AP58" s="169">
        <v>4</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0</v>
      </c>
      <c r="AF59" s="221">
        <v>0</v>
      </c>
      <c r="AG59" s="221">
        <v>0</v>
      </c>
      <c r="AH59" s="169">
        <v>0</v>
      </c>
      <c r="AI59" s="169">
        <v>0</v>
      </c>
      <c r="AJ59" s="169">
        <v>0</v>
      </c>
      <c r="AK59" s="169">
        <v>0</v>
      </c>
      <c r="AL59" s="169">
        <v>0</v>
      </c>
      <c r="AM59" s="169">
        <v>0</v>
      </c>
      <c r="AN59" s="169">
        <v>0</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9</v>
      </c>
      <c r="AB60" s="222">
        <v>9</v>
      </c>
      <c r="AC60" s="222">
        <v>9</v>
      </c>
      <c r="AD60" s="222">
        <v>9</v>
      </c>
      <c r="AE60" s="222">
        <v>9</v>
      </c>
      <c r="AF60" s="222">
        <v>9</v>
      </c>
      <c r="AG60" s="222">
        <v>9</v>
      </c>
      <c r="AH60" s="170">
        <v>9</v>
      </c>
      <c r="AI60" s="170">
        <v>9</v>
      </c>
      <c r="AJ60" s="170">
        <v>9</v>
      </c>
      <c r="AK60" s="170">
        <v>9</v>
      </c>
      <c r="AL60" s="170">
        <v>9</v>
      </c>
      <c r="AM60" s="170">
        <v>9</v>
      </c>
      <c r="AN60" s="170">
        <v>9</v>
      </c>
      <c r="AO60" s="170">
        <v>9</v>
      </c>
      <c r="AP60" s="170">
        <v>9</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6</v>
      </c>
      <c r="AB61" s="222">
        <v>6</v>
      </c>
      <c r="AC61" s="222">
        <v>6</v>
      </c>
      <c r="AD61" s="222">
        <v>6</v>
      </c>
      <c r="AE61" s="222">
        <v>6</v>
      </c>
      <c r="AF61" s="222">
        <v>7</v>
      </c>
      <c r="AG61" s="222">
        <v>8</v>
      </c>
      <c r="AH61" s="170">
        <v>8</v>
      </c>
      <c r="AI61" s="170">
        <v>7</v>
      </c>
      <c r="AJ61" s="170">
        <v>7</v>
      </c>
      <c r="AK61" s="170">
        <v>6</v>
      </c>
      <c r="AL61" s="170">
        <v>5</v>
      </c>
      <c r="AM61" s="170">
        <v>6</v>
      </c>
      <c r="AN61" s="170">
        <v>6</v>
      </c>
      <c r="AO61" s="170">
        <v>5</v>
      </c>
      <c r="AP61" s="170">
        <v>5</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90</v>
      </c>
      <c r="AA63" s="221">
        <v>0</v>
      </c>
      <c r="AB63" s="221">
        <v>0</v>
      </c>
      <c r="AC63" s="221">
        <v>0</v>
      </c>
      <c r="AD63" s="221">
        <v>0</v>
      </c>
      <c r="AE63" s="221">
        <v>7</v>
      </c>
      <c r="AF63" s="221">
        <v>0</v>
      </c>
      <c r="AG63" s="222">
        <v>7</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90</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0</v>
      </c>
      <c r="AF72" s="169">
        <v>0</v>
      </c>
      <c r="AG72" s="169">
        <v>0</v>
      </c>
      <c r="AH72" s="169">
        <v>0</v>
      </c>
      <c r="AI72" s="169">
        <v>0</v>
      </c>
      <c r="AJ72" s="169">
        <v>0</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0</v>
      </c>
      <c r="AH75" s="169">
        <v>0</v>
      </c>
      <c r="AI75" s="169">
        <v>1</v>
      </c>
      <c r="AJ75" s="169">
        <v>1</v>
      </c>
      <c r="AK75" s="169">
        <v>1</v>
      </c>
      <c r="AL75" s="169">
        <v>1</v>
      </c>
      <c r="AM75" s="169">
        <v>1</v>
      </c>
      <c r="AN75" s="169">
        <v>1</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7</v>
      </c>
      <c r="AB76" s="169">
        <v>7</v>
      </c>
      <c r="AC76" s="169">
        <v>6</v>
      </c>
      <c r="AD76" s="169">
        <v>5</v>
      </c>
      <c r="AE76" s="169">
        <v>5</v>
      </c>
      <c r="AF76" s="169">
        <v>5</v>
      </c>
      <c r="AG76" s="169">
        <v>5</v>
      </c>
      <c r="AH76" s="169">
        <v>5</v>
      </c>
      <c r="AI76" s="169">
        <v>7</v>
      </c>
      <c r="AJ76" s="169">
        <v>7</v>
      </c>
      <c r="AK76" s="169">
        <v>6</v>
      </c>
      <c r="AL76" s="169">
        <v>5</v>
      </c>
      <c r="AM76" s="169">
        <v>2</v>
      </c>
      <c r="AN76" s="169">
        <v>4</v>
      </c>
      <c r="AO76" s="169">
        <v>4</v>
      </c>
      <c r="AP76" s="169">
        <v>4</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2</v>
      </c>
      <c r="AF77" s="169">
        <v>1</v>
      </c>
      <c r="AG77" s="169">
        <v>1</v>
      </c>
      <c r="AH77" s="169">
        <v>1</v>
      </c>
      <c r="AI77" s="169">
        <v>1</v>
      </c>
      <c r="AJ77" s="169">
        <v>1</v>
      </c>
      <c r="AK77" s="169">
        <v>2</v>
      </c>
      <c r="AL77" s="169">
        <v>2</v>
      </c>
      <c r="AM77" s="169">
        <v>0</v>
      </c>
      <c r="AN77" s="169">
        <v>0</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9</v>
      </c>
      <c r="AB78" s="170">
        <v>9</v>
      </c>
      <c r="AC78" s="170">
        <v>9</v>
      </c>
      <c r="AD78" s="170">
        <v>9</v>
      </c>
      <c r="AE78" s="170">
        <v>9</v>
      </c>
      <c r="AF78" s="170">
        <v>9</v>
      </c>
      <c r="AG78" s="170">
        <v>9</v>
      </c>
      <c r="AH78" s="170">
        <v>9</v>
      </c>
      <c r="AI78" s="170">
        <v>9</v>
      </c>
      <c r="AJ78" s="170">
        <v>9</v>
      </c>
      <c r="AK78" s="170">
        <v>9</v>
      </c>
      <c r="AL78" s="170">
        <v>9</v>
      </c>
      <c r="AM78" s="170">
        <v>9</v>
      </c>
      <c r="AN78" s="170">
        <v>9</v>
      </c>
      <c r="AO78" s="170">
        <v>9</v>
      </c>
      <c r="AP78" s="170">
        <v>9</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2</v>
      </c>
      <c r="AB79" s="170">
        <v>2</v>
      </c>
      <c r="AC79" s="170">
        <v>3</v>
      </c>
      <c r="AD79" s="170">
        <v>4</v>
      </c>
      <c r="AE79" s="170">
        <v>2</v>
      </c>
      <c r="AF79" s="170">
        <v>3</v>
      </c>
      <c r="AG79" s="170">
        <v>3</v>
      </c>
      <c r="AH79" s="170">
        <v>3</v>
      </c>
      <c r="AI79" s="170">
        <v>0</v>
      </c>
      <c r="AJ79" s="170">
        <v>0</v>
      </c>
      <c r="AK79" s="170">
        <v>0</v>
      </c>
      <c r="AL79" s="170">
        <v>1</v>
      </c>
      <c r="AM79" s="170">
        <v>6</v>
      </c>
      <c r="AN79" s="170">
        <v>4</v>
      </c>
      <c r="AO79" s="170">
        <v>5</v>
      </c>
      <c r="AP79" s="170">
        <v>5</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0</v>
      </c>
      <c r="AB81" s="221">
        <v>0</v>
      </c>
      <c r="AC81" s="221">
        <v>0</v>
      </c>
      <c r="AD81" s="221">
        <v>1</v>
      </c>
      <c r="AE81" s="221">
        <v>12</v>
      </c>
      <c r="AF81" s="221">
        <v>4</v>
      </c>
      <c r="AG81" s="222">
        <v>17</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0</v>
      </c>
      <c r="AJ91" s="169">
        <v>0</v>
      </c>
      <c r="AK91" s="169">
        <v>0</v>
      </c>
      <c r="AL91" s="169">
        <v>0</v>
      </c>
      <c r="AM91" s="169">
        <v>0</v>
      </c>
      <c r="AN91" s="169">
        <v>0</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v>
      </c>
      <c r="AB92" s="221">
        <v>3</v>
      </c>
      <c r="AC92" s="221">
        <v>3</v>
      </c>
      <c r="AD92" s="221">
        <v>3</v>
      </c>
      <c r="AE92" s="221">
        <v>3</v>
      </c>
      <c r="AF92" s="221">
        <v>2</v>
      </c>
      <c r="AG92" s="221">
        <v>1</v>
      </c>
      <c r="AH92" s="169">
        <v>1</v>
      </c>
      <c r="AI92" s="169">
        <v>2</v>
      </c>
      <c r="AJ92" s="169">
        <v>2</v>
      </c>
      <c r="AK92" s="169">
        <v>3</v>
      </c>
      <c r="AL92" s="169">
        <v>4</v>
      </c>
      <c r="AM92" s="169">
        <v>3</v>
      </c>
      <c r="AN92" s="169">
        <v>3</v>
      </c>
      <c r="AO92" s="169">
        <v>4</v>
      </c>
      <c r="AP92" s="169">
        <v>4</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0</v>
      </c>
      <c r="AF93" s="221">
        <v>0</v>
      </c>
      <c r="AG93" s="221">
        <v>0</v>
      </c>
      <c r="AH93" s="169">
        <v>0</v>
      </c>
      <c r="AI93" s="169">
        <v>0</v>
      </c>
      <c r="AJ93" s="169">
        <v>0</v>
      </c>
      <c r="AK93" s="169">
        <v>0</v>
      </c>
      <c r="AL93" s="169">
        <v>0</v>
      </c>
      <c r="AM93" s="169">
        <v>0</v>
      </c>
      <c r="AN93" s="169">
        <v>0</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9</v>
      </c>
      <c r="AB94" s="222">
        <v>9</v>
      </c>
      <c r="AC94" s="222">
        <v>9</v>
      </c>
      <c r="AD94" s="222">
        <v>9</v>
      </c>
      <c r="AE94" s="222">
        <v>9</v>
      </c>
      <c r="AF94" s="222">
        <v>9</v>
      </c>
      <c r="AG94" s="222">
        <v>9</v>
      </c>
      <c r="AH94" s="170">
        <v>9</v>
      </c>
      <c r="AI94" s="170">
        <v>9</v>
      </c>
      <c r="AJ94" s="170">
        <v>9</v>
      </c>
      <c r="AK94" s="170">
        <v>9</v>
      </c>
      <c r="AL94" s="170">
        <v>9</v>
      </c>
      <c r="AM94" s="170">
        <v>9</v>
      </c>
      <c r="AN94" s="170">
        <v>9</v>
      </c>
      <c r="AO94" s="170">
        <v>9</v>
      </c>
      <c r="AP94" s="170">
        <v>9</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6</v>
      </c>
      <c r="AB95" s="222">
        <v>6</v>
      </c>
      <c r="AC95" s="222">
        <v>6</v>
      </c>
      <c r="AD95" s="222">
        <v>6</v>
      </c>
      <c r="AE95" s="222">
        <v>6</v>
      </c>
      <c r="AF95" s="222">
        <v>7</v>
      </c>
      <c r="AG95" s="222">
        <v>8</v>
      </c>
      <c r="AH95" s="170">
        <v>8</v>
      </c>
      <c r="AI95" s="170">
        <v>7</v>
      </c>
      <c r="AJ95" s="170">
        <v>7</v>
      </c>
      <c r="AK95" s="170">
        <v>6</v>
      </c>
      <c r="AL95" s="170">
        <v>5</v>
      </c>
      <c r="AM95" s="170">
        <v>6</v>
      </c>
      <c r="AN95" s="170">
        <v>6</v>
      </c>
      <c r="AO95" s="170">
        <v>5</v>
      </c>
      <c r="AP95" s="170">
        <v>5</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90</v>
      </c>
      <c r="AA97" s="221">
        <v>0</v>
      </c>
      <c r="AB97" s="221">
        <v>0</v>
      </c>
      <c r="AC97" s="221">
        <v>0</v>
      </c>
      <c r="AD97" s="221">
        <v>0</v>
      </c>
      <c r="AE97" s="221">
        <v>7</v>
      </c>
      <c r="AF97" s="221">
        <v>0</v>
      </c>
      <c r="AG97" s="222">
        <v>7</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sheetPr>
  <dimension ref="A1:CS114"/>
  <sheetViews>
    <sheetView showGridLines="0" showWhiteSpace="0" zoomScale="70" zoomScaleNormal="70" zoomScaleSheetLayoutView="70" workbookViewId="0"/>
  </sheetViews>
  <sheetFormatPr defaultColWidth="9.7109375" defaultRowHeight="15" x14ac:dyDescent="0.25"/>
  <cols>
    <col min="1" max="1" width="9.7109375" style="20" customWidth="1"/>
    <col min="2" max="2" width="11.5703125" style="20" customWidth="1"/>
    <col min="3" max="3" width="9.85546875" style="20" customWidth="1"/>
    <col min="4" max="4" width="10.28515625" style="20" customWidth="1"/>
    <col min="5" max="5" width="11" style="20" customWidth="1"/>
    <col min="6" max="11" width="9.7109375" style="20" customWidth="1"/>
    <col min="12" max="12" width="19.85546875" style="20" customWidth="1"/>
    <col min="13" max="13" width="9.7109375" style="20" customWidth="1"/>
    <col min="14" max="14" width="10.85546875" style="20" customWidth="1"/>
    <col min="15" max="15" width="9.7109375" style="20" customWidth="1"/>
    <col min="16" max="17" width="10.5703125" style="20" customWidth="1"/>
    <col min="18" max="23" width="9.7109375" style="20" customWidth="1"/>
    <col min="24" max="24" width="23" style="20" customWidth="1"/>
    <col min="25" max="25" width="34.7109375" style="31" customWidth="1"/>
    <col min="26" max="26" width="24.140625" style="31" customWidth="1"/>
    <col min="27" max="42" width="15" style="31" customWidth="1"/>
    <col min="43" max="45" width="15" style="41" customWidth="1"/>
    <col min="46" max="47" width="15" style="31" customWidth="1"/>
    <col min="48" max="97" width="9.140625" style="31" customWidth="1"/>
    <col min="98" max="238" width="9.140625" style="20" customWidth="1"/>
    <col min="239" max="16384" width="9.7109375" style="20"/>
  </cols>
  <sheetData>
    <row r="1" spans="1:97" s="18" customFormat="1" ht="12.75" x14ac:dyDescent="0.2">
      <c r="A1" s="55"/>
      <c r="B1" s="55"/>
      <c r="C1" s="55"/>
      <c r="D1" s="55"/>
      <c r="E1" s="55"/>
      <c r="F1" s="55"/>
      <c r="G1" s="55"/>
      <c r="H1" s="55"/>
      <c r="I1" s="55"/>
      <c r="J1" s="55"/>
      <c r="K1" s="55"/>
      <c r="L1" s="55"/>
      <c r="M1" s="55"/>
      <c r="N1" s="55"/>
      <c r="O1" s="55"/>
      <c r="P1" s="55"/>
      <c r="Q1" s="55"/>
      <c r="R1" s="55"/>
      <c r="S1" s="55"/>
      <c r="T1" s="55"/>
      <c r="U1" s="55"/>
      <c r="V1" s="55"/>
      <c r="W1" s="55"/>
      <c r="X1" s="55"/>
      <c r="Y1" s="56"/>
      <c r="Z1" s="26"/>
      <c r="AA1" s="26"/>
      <c r="AB1" s="26"/>
      <c r="AC1" s="26"/>
      <c r="AD1" s="26"/>
      <c r="AE1" s="26"/>
      <c r="AF1" s="26"/>
      <c r="AG1" s="26"/>
      <c r="AH1" s="26"/>
      <c r="AI1" s="27"/>
      <c r="AJ1" s="27"/>
      <c r="AK1" s="27"/>
      <c r="AL1" s="27"/>
      <c r="AM1" s="27"/>
      <c r="AN1" s="27"/>
      <c r="AO1" s="27"/>
      <c r="AP1" s="27"/>
      <c r="AQ1" s="28"/>
      <c r="AR1" s="28"/>
      <c r="AS1" s="28"/>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row>
    <row r="2" spans="1:97" s="18" customFormat="1" ht="15.75" x14ac:dyDescent="0.25">
      <c r="A2" s="55"/>
      <c r="B2" s="55"/>
      <c r="C2" s="55"/>
      <c r="D2" s="55"/>
      <c r="E2" s="55"/>
      <c r="F2" s="55"/>
      <c r="G2" s="55"/>
      <c r="H2" s="55"/>
      <c r="I2" s="55"/>
      <c r="J2" s="55"/>
      <c r="K2" s="55"/>
      <c r="L2" s="57" t="s">
        <v>1</v>
      </c>
      <c r="M2" s="55"/>
      <c r="N2" s="55"/>
      <c r="O2" s="55"/>
      <c r="P2" s="58"/>
      <c r="Q2" s="58"/>
      <c r="R2" s="58"/>
      <c r="S2" s="55"/>
      <c r="T2" s="55"/>
      <c r="U2" s="55"/>
      <c r="V2" s="55"/>
      <c r="W2" s="55"/>
      <c r="X2" s="57" t="s">
        <v>1</v>
      </c>
      <c r="Y2" s="189"/>
      <c r="Z2" s="226"/>
      <c r="AA2" s="189"/>
      <c r="AB2" s="189"/>
      <c r="AC2" s="189"/>
      <c r="AD2" s="189"/>
      <c r="AE2" s="189"/>
      <c r="AF2" s="189"/>
      <c r="AG2" s="189"/>
      <c r="AH2" s="189"/>
      <c r="AI2" s="227"/>
      <c r="AJ2" s="227"/>
      <c r="AK2" s="227"/>
      <c r="AL2" s="227"/>
      <c r="AM2" s="227"/>
      <c r="AN2" s="227"/>
      <c r="AO2" s="227"/>
      <c r="AP2" s="227"/>
      <c r="AQ2" s="228"/>
      <c r="AR2" s="228"/>
      <c r="AS2" s="228"/>
      <c r="AT2" s="227"/>
      <c r="AU2" s="227"/>
      <c r="AV2" s="227"/>
      <c r="AW2" s="227"/>
      <c r="AX2" s="227"/>
      <c r="AY2" s="227"/>
      <c r="AZ2" s="227"/>
      <c r="BA2" s="227"/>
      <c r="BB2" s="227"/>
      <c r="BC2" s="227"/>
      <c r="BD2" s="227"/>
      <c r="BE2" s="227"/>
      <c r="BF2" s="227"/>
      <c r="BG2" s="2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row>
    <row r="3" spans="1:97" s="18" customFormat="1" ht="12.75" customHeight="1" x14ac:dyDescent="0.25">
      <c r="A3" s="55"/>
      <c r="B3" s="55"/>
      <c r="C3" s="55"/>
      <c r="D3" s="55"/>
      <c r="E3" s="55"/>
      <c r="F3" s="55"/>
      <c r="G3" s="55"/>
      <c r="H3" s="55"/>
      <c r="I3" s="55"/>
      <c r="J3" s="55"/>
      <c r="K3" s="55"/>
      <c r="L3" s="57" t="s">
        <v>39</v>
      </c>
      <c r="M3" s="55"/>
      <c r="N3" s="55"/>
      <c r="O3" s="55"/>
      <c r="P3" s="55"/>
      <c r="Q3" s="55"/>
      <c r="R3" s="55"/>
      <c r="S3" s="55"/>
      <c r="T3" s="55"/>
      <c r="U3" s="55"/>
      <c r="V3" s="55"/>
      <c r="W3" s="55"/>
      <c r="X3" s="57" t="s">
        <v>39</v>
      </c>
      <c r="Y3" s="135"/>
      <c r="Z3" s="226"/>
      <c r="AA3" s="135"/>
      <c r="AB3" s="135"/>
      <c r="AC3" s="135"/>
      <c r="AD3" s="135"/>
      <c r="AE3" s="135"/>
      <c r="AF3" s="135"/>
      <c r="AG3" s="135"/>
      <c r="AH3" s="135"/>
      <c r="AI3" s="227"/>
      <c r="AJ3" s="227"/>
      <c r="AK3" s="227"/>
      <c r="AL3" s="227"/>
      <c r="AM3" s="227"/>
      <c r="AN3" s="227"/>
      <c r="AO3" s="227"/>
      <c r="AP3" s="227"/>
      <c r="AQ3" s="228"/>
      <c r="AR3" s="228"/>
      <c r="AS3" s="228"/>
      <c r="AT3" s="227"/>
      <c r="AU3" s="227"/>
      <c r="AV3" s="227"/>
      <c r="AW3" s="227"/>
      <c r="AX3" s="227"/>
      <c r="AY3" s="227"/>
      <c r="AZ3" s="227"/>
      <c r="BA3" s="227"/>
      <c r="BB3" s="227"/>
      <c r="BC3" s="227"/>
      <c r="BD3" s="227"/>
      <c r="BE3" s="227"/>
      <c r="BF3" s="227"/>
      <c r="BG3" s="2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row>
    <row r="4" spans="1:97" s="18" customFormat="1" ht="12.75" customHeight="1" x14ac:dyDescent="0.25">
      <c r="A4" s="61"/>
      <c r="B4" s="61"/>
      <c r="C4" s="61"/>
      <c r="D4" s="61"/>
      <c r="E4" s="61"/>
      <c r="F4" s="61"/>
      <c r="G4" s="61"/>
      <c r="H4" s="61"/>
      <c r="I4" s="61"/>
      <c r="J4" s="61"/>
      <c r="K4" s="61"/>
      <c r="L4" s="62" t="s">
        <v>122</v>
      </c>
      <c r="M4" s="61"/>
      <c r="N4" s="61"/>
      <c r="O4" s="61"/>
      <c r="P4" s="61"/>
      <c r="Q4" s="61"/>
      <c r="R4" s="61"/>
      <c r="S4" s="61"/>
      <c r="T4" s="61"/>
      <c r="U4" s="61"/>
      <c r="V4" s="61"/>
      <c r="W4" s="61"/>
      <c r="X4" s="63" t="s">
        <v>38</v>
      </c>
      <c r="Y4" s="135"/>
      <c r="Z4" s="178"/>
      <c r="AA4" s="184"/>
      <c r="AB4" s="184"/>
      <c r="AC4" s="184"/>
      <c r="AD4" s="184"/>
      <c r="AE4" s="184"/>
      <c r="AF4" s="184"/>
      <c r="AG4" s="184"/>
      <c r="AH4" s="184"/>
      <c r="AI4" s="185"/>
      <c r="AJ4" s="185"/>
      <c r="AK4" s="185"/>
      <c r="AL4" s="185"/>
      <c r="AM4" s="185"/>
      <c r="AN4" s="185"/>
      <c r="AO4" s="185"/>
      <c r="AP4" s="185"/>
      <c r="AQ4" s="186"/>
      <c r="AR4" s="186"/>
      <c r="AS4" s="187"/>
      <c r="AT4" s="184"/>
      <c r="AU4" s="184"/>
      <c r="AV4" s="185"/>
      <c r="AW4" s="185"/>
      <c r="AX4" s="185"/>
      <c r="AY4" s="185"/>
      <c r="AZ4" s="185"/>
      <c r="BA4" s="185"/>
      <c r="BB4" s="185"/>
      <c r="BC4" s="185"/>
      <c r="BD4" s="185"/>
      <c r="BE4" s="185"/>
      <c r="BF4" s="185"/>
      <c r="BG4" s="185"/>
      <c r="BH4" s="34"/>
      <c r="BI4" s="34"/>
      <c r="BJ4" s="34"/>
      <c r="BK4" s="34"/>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row>
    <row r="5" spans="1:97" s="18" customFormat="1" x14ac:dyDescent="0.25">
      <c r="A5" s="64"/>
      <c r="B5" s="64"/>
      <c r="C5" s="64"/>
      <c r="D5" s="64"/>
      <c r="E5" s="64"/>
      <c r="F5" s="64"/>
      <c r="G5" s="64"/>
      <c r="H5" s="64"/>
      <c r="I5" s="64"/>
      <c r="J5" s="64"/>
      <c r="K5" s="65"/>
      <c r="L5" s="65"/>
      <c r="M5" s="65"/>
      <c r="N5" s="65"/>
      <c r="O5" s="65"/>
      <c r="P5" s="65"/>
      <c r="Q5" s="65"/>
      <c r="R5" s="65"/>
      <c r="S5" s="65"/>
      <c r="T5" s="65"/>
      <c r="U5" s="65"/>
      <c r="V5" s="65"/>
      <c r="W5" s="65"/>
      <c r="X5" s="65"/>
      <c r="Y5" s="135"/>
      <c r="Z5" s="188"/>
      <c r="AA5" s="136"/>
      <c r="AB5" s="136"/>
      <c r="AC5" s="136"/>
      <c r="AD5" s="136"/>
      <c r="AE5" s="136"/>
      <c r="AF5" s="136"/>
      <c r="AG5" s="136"/>
      <c r="AH5" s="136"/>
      <c r="AI5" s="189"/>
      <c r="AJ5" s="189"/>
      <c r="AK5" s="189"/>
      <c r="AL5" s="136"/>
      <c r="AM5" s="189"/>
      <c r="AN5" s="189"/>
      <c r="AO5" s="189"/>
      <c r="AP5" s="189"/>
      <c r="AQ5" s="190"/>
      <c r="AR5" s="191"/>
      <c r="AS5" s="190"/>
      <c r="AT5" s="189"/>
      <c r="AU5" s="189"/>
      <c r="AV5" s="136"/>
      <c r="AW5" s="189"/>
      <c r="AX5" s="189"/>
      <c r="AY5" s="189"/>
      <c r="AZ5" s="136"/>
      <c r="BA5" s="189"/>
      <c r="BB5" s="189"/>
      <c r="BC5" s="189"/>
      <c r="BD5" s="189"/>
      <c r="BE5" s="227"/>
      <c r="BF5" s="227"/>
      <c r="BG5" s="2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row>
    <row r="6" spans="1:97" s="19" customFormat="1" x14ac:dyDescent="0.25">
      <c r="A6" s="64"/>
      <c r="B6" s="64"/>
      <c r="C6" s="64"/>
      <c r="D6" s="64"/>
      <c r="E6" s="64"/>
      <c r="F6" s="64"/>
      <c r="G6" s="64"/>
      <c r="H6" s="64"/>
      <c r="I6" s="64"/>
      <c r="J6" s="64"/>
      <c r="K6" s="65"/>
      <c r="L6" s="65"/>
      <c r="M6" s="65"/>
      <c r="N6" s="65"/>
      <c r="O6" s="65"/>
      <c r="P6" s="66"/>
      <c r="Q6" s="66"/>
      <c r="R6" s="66"/>
      <c r="S6" s="66"/>
      <c r="T6" s="66"/>
      <c r="U6" s="66"/>
      <c r="V6" s="66"/>
      <c r="W6" s="66"/>
      <c r="X6" s="66"/>
      <c r="Y6" s="135"/>
      <c r="Z6" s="188"/>
      <c r="AA6" s="136"/>
      <c r="AB6" s="136"/>
      <c r="AC6" s="136"/>
      <c r="AD6" s="136"/>
      <c r="AE6" s="136"/>
      <c r="AF6" s="136"/>
      <c r="AG6" s="136"/>
      <c r="AH6" s="136"/>
      <c r="AI6" s="189"/>
      <c r="AJ6" s="189"/>
      <c r="AK6" s="189"/>
      <c r="AL6" s="189"/>
      <c r="AM6" s="189"/>
      <c r="AN6" s="189"/>
      <c r="AO6" s="189"/>
      <c r="AP6" s="189"/>
      <c r="AQ6" s="190"/>
      <c r="AR6" s="190"/>
      <c r="AS6" s="137"/>
      <c r="AT6" s="135"/>
      <c r="AU6" s="135"/>
      <c r="AV6" s="135"/>
      <c r="AW6" s="135"/>
      <c r="AX6" s="135"/>
      <c r="AY6" s="135"/>
      <c r="AZ6" s="135"/>
      <c r="BA6" s="135"/>
      <c r="BB6" s="135"/>
      <c r="BC6" s="135"/>
      <c r="BD6" s="135"/>
      <c r="BE6" s="189"/>
      <c r="BF6" s="189"/>
      <c r="BG6" s="18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row>
    <row r="7" spans="1:97" x14ac:dyDescent="0.25">
      <c r="A7" s="67"/>
      <c r="B7" s="67"/>
      <c r="C7" s="67"/>
      <c r="D7" s="67"/>
      <c r="E7" s="67"/>
      <c r="F7" s="67"/>
      <c r="G7" s="67"/>
      <c r="H7" s="67"/>
      <c r="I7" s="67"/>
      <c r="J7" s="67"/>
      <c r="K7" s="67"/>
      <c r="L7" s="67"/>
      <c r="M7" s="67"/>
      <c r="N7" s="67"/>
      <c r="O7" s="67"/>
      <c r="P7" s="67"/>
      <c r="Q7" s="67"/>
      <c r="R7" s="67"/>
      <c r="S7" s="67"/>
      <c r="T7" s="67"/>
      <c r="U7" s="67"/>
      <c r="V7" s="67"/>
      <c r="W7" s="67"/>
      <c r="X7" s="67"/>
      <c r="Y7" s="135"/>
      <c r="Z7" s="188"/>
      <c r="AA7" s="136"/>
      <c r="AB7" s="136"/>
      <c r="AC7" s="136"/>
      <c r="AD7" s="136"/>
      <c r="AE7" s="136"/>
      <c r="AF7" s="136"/>
      <c r="AG7" s="136"/>
      <c r="AH7" s="136"/>
      <c r="AI7" s="189"/>
      <c r="AJ7" s="189"/>
      <c r="AK7" s="189"/>
      <c r="AL7" s="189"/>
      <c r="AM7" s="189"/>
      <c r="AN7" s="189"/>
      <c r="AO7" s="189"/>
      <c r="AP7" s="189"/>
      <c r="AQ7" s="190"/>
      <c r="AR7" s="190"/>
      <c r="AS7" s="137"/>
      <c r="AT7" s="135"/>
      <c r="AU7" s="135"/>
      <c r="AV7" s="135"/>
      <c r="AW7" s="135"/>
      <c r="AX7" s="135"/>
      <c r="AY7" s="135"/>
      <c r="AZ7" s="135"/>
      <c r="BA7" s="135"/>
      <c r="BB7" s="135"/>
      <c r="BC7" s="135"/>
      <c r="BD7" s="135"/>
      <c r="BE7" s="135"/>
      <c r="BF7" s="135"/>
      <c r="BG7" s="135"/>
    </row>
    <row r="8" spans="1:97" ht="18.75" x14ac:dyDescent="0.3">
      <c r="A8" s="67"/>
      <c r="B8" s="68" t="s">
        <v>27</v>
      </c>
      <c r="C8" s="69" t="s">
        <v>73</v>
      </c>
      <c r="D8" s="67"/>
      <c r="E8" s="67"/>
      <c r="F8" s="67"/>
      <c r="G8" s="67"/>
      <c r="H8" s="67"/>
      <c r="I8" s="255"/>
      <c r="J8" s="255"/>
      <c r="K8" s="255"/>
      <c r="L8" s="67"/>
      <c r="M8" s="67"/>
      <c r="N8" s="70" t="s">
        <v>27</v>
      </c>
      <c r="O8" s="69" t="s">
        <v>73</v>
      </c>
      <c r="P8" s="67"/>
      <c r="Q8" s="67"/>
      <c r="R8" s="67"/>
      <c r="S8" s="67"/>
      <c r="T8" s="67"/>
      <c r="U8" s="67"/>
      <c r="V8" s="256"/>
      <c r="W8" s="256"/>
      <c r="X8" s="256"/>
      <c r="Y8" s="192"/>
      <c r="Z8" s="188"/>
      <c r="AA8" s="136"/>
      <c r="AB8" s="136"/>
      <c r="AC8" s="136"/>
      <c r="AD8" s="136"/>
      <c r="AE8" s="136"/>
      <c r="AF8" s="136"/>
      <c r="AG8" s="136"/>
      <c r="AH8" s="136"/>
      <c r="AI8" s="189"/>
      <c r="AJ8" s="189"/>
      <c r="AK8" s="189"/>
      <c r="AL8" s="189"/>
      <c r="AM8" s="189"/>
      <c r="AN8" s="189"/>
      <c r="AO8" s="189"/>
      <c r="AP8" s="189"/>
      <c r="AQ8" s="190"/>
      <c r="AR8" s="190"/>
      <c r="AS8" s="137"/>
      <c r="AT8" s="135"/>
      <c r="AU8" s="135"/>
      <c r="AV8" s="135"/>
      <c r="AW8" s="135"/>
      <c r="AX8" s="135"/>
      <c r="AY8" s="135"/>
      <c r="AZ8" s="135"/>
      <c r="BA8" s="135"/>
      <c r="BB8" s="135"/>
      <c r="BC8" s="135"/>
      <c r="BD8" s="135"/>
      <c r="BE8" s="135"/>
      <c r="BF8" s="135"/>
      <c r="BG8" s="135"/>
    </row>
    <row r="9" spans="1:97" ht="7.5" customHeight="1" x14ac:dyDescent="0.25">
      <c r="A9" s="67"/>
      <c r="B9" s="67"/>
      <c r="C9" s="67"/>
      <c r="D9" s="67"/>
      <c r="E9" s="67"/>
      <c r="F9" s="67"/>
      <c r="G9" s="67"/>
      <c r="H9" s="67"/>
      <c r="I9" s="67"/>
      <c r="J9" s="67"/>
      <c r="K9" s="67"/>
      <c r="L9" s="67"/>
      <c r="M9" s="67"/>
      <c r="N9" s="67"/>
      <c r="O9" s="67"/>
      <c r="P9" s="67"/>
      <c r="Q9" s="67"/>
      <c r="R9" s="67"/>
      <c r="S9" s="67"/>
      <c r="T9" s="67"/>
      <c r="U9" s="67"/>
      <c r="V9" s="67"/>
      <c r="W9" s="67"/>
      <c r="X9" s="67"/>
      <c r="Y9" s="135"/>
      <c r="Z9" s="188"/>
      <c r="AA9" s="136"/>
      <c r="AB9" s="136"/>
      <c r="AC9" s="136"/>
      <c r="AD9" s="136"/>
      <c r="AE9" s="136"/>
      <c r="AF9" s="136"/>
      <c r="AG9" s="136"/>
      <c r="AH9" s="136"/>
      <c r="AI9" s="189"/>
      <c r="AJ9" s="189"/>
      <c r="AK9" s="189"/>
      <c r="AL9" s="189"/>
      <c r="AM9" s="189"/>
      <c r="AN9" s="189"/>
      <c r="AO9" s="189"/>
      <c r="AP9" s="189"/>
      <c r="AQ9" s="190"/>
      <c r="AR9" s="190"/>
      <c r="AS9" s="137"/>
      <c r="AT9" s="135"/>
      <c r="AU9" s="135"/>
      <c r="AV9" s="135"/>
      <c r="AW9" s="135"/>
      <c r="AX9" s="135"/>
      <c r="AY9" s="135"/>
      <c r="AZ9" s="135"/>
      <c r="BA9" s="135"/>
      <c r="BB9" s="135"/>
      <c r="BC9" s="135"/>
      <c r="BD9" s="135"/>
      <c r="BE9" s="135"/>
      <c r="BF9" s="135"/>
      <c r="BG9" s="135"/>
    </row>
    <row r="10" spans="1:97" x14ac:dyDescent="0.25">
      <c r="A10" s="67"/>
      <c r="B10" s="73" t="s">
        <v>12</v>
      </c>
      <c r="C10" s="74"/>
      <c r="D10" s="74"/>
      <c r="E10" s="67"/>
      <c r="F10" s="67"/>
      <c r="G10" s="67"/>
      <c r="H10" s="67"/>
      <c r="I10" s="67"/>
      <c r="J10" s="67"/>
      <c r="K10" s="67"/>
      <c r="L10" s="67"/>
      <c r="M10" s="67"/>
      <c r="N10" s="73" t="s">
        <v>12</v>
      </c>
      <c r="O10" s="75"/>
      <c r="P10" s="75"/>
      <c r="Q10" s="67"/>
      <c r="R10" s="67"/>
      <c r="S10" s="67"/>
      <c r="T10" s="67"/>
      <c r="U10" s="67"/>
      <c r="V10" s="67"/>
      <c r="W10" s="67"/>
      <c r="X10" s="67"/>
      <c r="Y10" s="135"/>
      <c r="Z10" s="188"/>
      <c r="AA10" s="136"/>
      <c r="AB10" s="136"/>
      <c r="AC10" s="136"/>
      <c r="AD10" s="136"/>
      <c r="AE10" s="136"/>
      <c r="AF10" s="136"/>
      <c r="AG10" s="136"/>
      <c r="AH10" s="136"/>
      <c r="AI10" s="189"/>
      <c r="AJ10" s="189"/>
      <c r="AK10" s="189"/>
      <c r="AL10" s="189"/>
      <c r="AM10" s="189"/>
      <c r="AN10" s="189"/>
      <c r="AO10" s="189"/>
      <c r="AP10" s="189"/>
      <c r="AQ10" s="190"/>
      <c r="AR10" s="190"/>
      <c r="AS10" s="137"/>
      <c r="AT10" s="135"/>
      <c r="AU10" s="135"/>
      <c r="AV10" s="135"/>
      <c r="AW10" s="135"/>
      <c r="AX10" s="135"/>
      <c r="AY10" s="135"/>
      <c r="AZ10" s="135"/>
      <c r="BA10" s="135"/>
      <c r="BB10" s="135"/>
      <c r="BC10" s="135"/>
      <c r="BD10" s="135"/>
      <c r="BE10" s="135"/>
      <c r="BF10" s="135"/>
      <c r="BG10" s="135"/>
    </row>
    <row r="11" spans="1:97" s="21" customFormat="1" ht="24.75" customHeight="1" x14ac:dyDescent="0.2">
      <c r="A11" s="76"/>
      <c r="B11" s="77" t="s">
        <v>8</v>
      </c>
      <c r="C11" s="78" t="s">
        <v>116</v>
      </c>
      <c r="D11" s="78" t="s">
        <v>10</v>
      </c>
      <c r="E11" s="79" t="s">
        <v>11</v>
      </c>
      <c r="F11" s="80"/>
      <c r="G11" s="76"/>
      <c r="H11" s="76"/>
      <c r="I11" s="76"/>
      <c r="J11" s="76"/>
      <c r="K11" s="76"/>
      <c r="L11" s="76"/>
      <c r="M11" s="76"/>
      <c r="N11" s="77" t="s">
        <v>8</v>
      </c>
      <c r="O11" s="78" t="s">
        <v>116</v>
      </c>
      <c r="P11" s="78" t="s">
        <v>10</v>
      </c>
      <c r="Q11" s="79" t="s">
        <v>11</v>
      </c>
      <c r="R11" s="80"/>
      <c r="S11" s="76"/>
      <c r="T11" s="76"/>
      <c r="U11" s="76"/>
      <c r="V11" s="76"/>
      <c r="W11" s="76"/>
      <c r="X11" s="76"/>
      <c r="Y11" s="193"/>
      <c r="Z11" s="194"/>
      <c r="AA11" s="193"/>
      <c r="AB11" s="193"/>
      <c r="AC11" s="193"/>
      <c r="AD11" s="193"/>
      <c r="AE11" s="193"/>
      <c r="AF11" s="193"/>
      <c r="AG11" s="193"/>
      <c r="AH11" s="193"/>
      <c r="AI11" s="195"/>
      <c r="AJ11" s="195"/>
      <c r="AK11" s="195"/>
      <c r="AL11" s="195"/>
      <c r="AM11" s="195"/>
      <c r="AN11" s="195"/>
      <c r="AO11" s="195"/>
      <c r="AP11" s="195"/>
      <c r="AQ11" s="196"/>
      <c r="AR11" s="196"/>
      <c r="AS11" s="197"/>
      <c r="AT11" s="193"/>
      <c r="AU11" s="193"/>
      <c r="AV11" s="193"/>
      <c r="AW11" s="193"/>
      <c r="AX11" s="193"/>
      <c r="AY11" s="193"/>
      <c r="AZ11" s="193"/>
      <c r="BA11" s="193"/>
      <c r="BB11" s="193"/>
      <c r="BC11" s="193"/>
      <c r="BD11" s="193"/>
      <c r="BE11" s="229"/>
      <c r="BF11" s="229"/>
      <c r="BG11" s="229"/>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row>
    <row r="12" spans="1:97" x14ac:dyDescent="0.25">
      <c r="A12" s="67"/>
      <c r="B12" s="82">
        <v>0</v>
      </c>
      <c r="C12" s="82">
        <v>34</v>
      </c>
      <c r="D12" s="82">
        <v>0</v>
      </c>
      <c r="E12" s="82">
        <v>34</v>
      </c>
      <c r="F12" s="84"/>
      <c r="G12" s="67"/>
      <c r="H12" s="67"/>
      <c r="I12" s="67"/>
      <c r="J12" s="67"/>
      <c r="K12" s="67"/>
      <c r="L12" s="67"/>
      <c r="M12" s="67"/>
      <c r="N12" s="213">
        <v>0</v>
      </c>
      <c r="O12" s="213">
        <v>34</v>
      </c>
      <c r="P12" s="213">
        <v>0</v>
      </c>
      <c r="Q12" s="83">
        <v>34</v>
      </c>
      <c r="R12" s="84"/>
      <c r="S12" s="67"/>
      <c r="T12" s="67"/>
      <c r="U12" s="67"/>
      <c r="V12" s="67"/>
      <c r="W12" s="67"/>
      <c r="X12" s="67"/>
      <c r="Y12" s="135"/>
      <c r="Z12" s="135"/>
      <c r="AA12" s="135"/>
      <c r="AB12" s="135"/>
      <c r="AC12" s="135"/>
      <c r="AD12" s="135"/>
      <c r="AE12" s="135"/>
      <c r="AF12" s="135"/>
      <c r="AG12" s="135"/>
      <c r="AH12" s="136"/>
      <c r="AI12" s="136"/>
      <c r="AJ12" s="136"/>
      <c r="AK12" s="136"/>
      <c r="AL12" s="136"/>
      <c r="AM12" s="136"/>
      <c r="AN12" s="136"/>
      <c r="AO12" s="136"/>
      <c r="AP12" s="136"/>
      <c r="AQ12" s="191"/>
      <c r="AR12" s="191"/>
      <c r="AS12" s="198"/>
      <c r="AT12" s="192"/>
      <c r="AU12" s="192"/>
      <c r="AV12" s="192"/>
      <c r="AW12" s="192"/>
      <c r="AX12" s="192"/>
      <c r="AY12" s="192"/>
      <c r="AZ12" s="192"/>
      <c r="BA12" s="192"/>
      <c r="BB12" s="192"/>
      <c r="BC12" s="192"/>
      <c r="BD12" s="192"/>
      <c r="BE12" s="135"/>
      <c r="BF12" s="135"/>
      <c r="BG12" s="135"/>
    </row>
    <row r="13" spans="1:97" ht="8.25" customHeight="1" x14ac:dyDescent="0.25">
      <c r="A13" s="67"/>
      <c r="B13" s="67"/>
      <c r="C13" s="67"/>
      <c r="D13" s="67"/>
      <c r="E13" s="67"/>
      <c r="F13" s="67"/>
      <c r="G13" s="67"/>
      <c r="H13" s="67"/>
      <c r="I13" s="67"/>
      <c r="J13" s="67"/>
      <c r="K13" s="67"/>
      <c r="L13" s="67"/>
      <c r="M13" s="67"/>
      <c r="N13" s="67"/>
      <c r="O13" s="67"/>
      <c r="P13" s="67"/>
      <c r="Q13" s="67"/>
      <c r="R13" s="67"/>
      <c r="S13" s="67"/>
      <c r="T13" s="67"/>
      <c r="U13" s="67"/>
      <c r="V13" s="67"/>
      <c r="W13" s="67"/>
      <c r="X13" s="67"/>
      <c r="Y13" s="135"/>
      <c r="Z13" s="135"/>
      <c r="AA13" s="135"/>
      <c r="AB13" s="135"/>
      <c r="AC13" s="135"/>
      <c r="AD13" s="135"/>
      <c r="AE13" s="135"/>
      <c r="AF13" s="135"/>
      <c r="AG13" s="135"/>
      <c r="AH13" s="136"/>
      <c r="AI13" s="136"/>
      <c r="AJ13" s="136"/>
      <c r="AK13" s="136"/>
      <c r="AL13" s="136"/>
      <c r="AM13" s="136"/>
      <c r="AN13" s="136"/>
      <c r="AO13" s="136"/>
      <c r="AP13" s="136"/>
      <c r="AQ13" s="191"/>
      <c r="AR13" s="191"/>
      <c r="AS13" s="137"/>
      <c r="AT13" s="135"/>
      <c r="AU13" s="135"/>
      <c r="AV13" s="135"/>
      <c r="AW13" s="135"/>
      <c r="AX13" s="135"/>
      <c r="AY13" s="135"/>
      <c r="AZ13" s="135"/>
      <c r="BA13" s="135"/>
      <c r="BB13" s="135"/>
      <c r="BC13" s="135"/>
      <c r="BD13" s="135"/>
      <c r="BE13" s="135"/>
      <c r="BF13" s="135"/>
      <c r="BG13" s="135"/>
    </row>
    <row r="14" spans="1:97" x14ac:dyDescent="0.25">
      <c r="A14" s="67"/>
      <c r="B14" s="86" t="s">
        <v>13</v>
      </c>
      <c r="C14" s="67"/>
      <c r="D14" s="67"/>
      <c r="E14" s="67"/>
      <c r="F14" s="67"/>
      <c r="G14" s="67"/>
      <c r="H14" s="67"/>
      <c r="I14" s="67"/>
      <c r="J14" s="67"/>
      <c r="K14" s="67"/>
      <c r="L14" s="67"/>
      <c r="M14" s="67"/>
      <c r="N14" s="86" t="s">
        <v>13</v>
      </c>
      <c r="O14" s="67"/>
      <c r="P14" s="67"/>
      <c r="Q14" s="67"/>
      <c r="R14" s="67"/>
      <c r="S14" s="67"/>
      <c r="T14" s="67"/>
      <c r="U14" s="67"/>
      <c r="V14" s="67"/>
      <c r="W14" s="67"/>
      <c r="X14" s="67"/>
      <c r="Y14" s="135"/>
      <c r="Z14" s="135"/>
      <c r="AA14" s="199"/>
      <c r="AB14" s="199"/>
      <c r="AC14" s="199"/>
      <c r="AD14" s="199"/>
      <c r="AE14" s="199"/>
      <c r="AF14" s="199"/>
      <c r="AG14" s="199"/>
      <c r="AH14" s="136"/>
      <c r="AI14" s="136"/>
      <c r="AJ14" s="136"/>
      <c r="AK14" s="136"/>
      <c r="AL14" s="136"/>
      <c r="AM14" s="136"/>
      <c r="AN14" s="136"/>
      <c r="AO14" s="136"/>
      <c r="AP14" s="136"/>
      <c r="AQ14" s="191"/>
      <c r="AR14" s="191"/>
      <c r="AS14" s="137"/>
      <c r="AT14" s="135"/>
      <c r="AU14" s="135"/>
      <c r="AV14" s="135"/>
      <c r="AW14" s="135"/>
      <c r="AX14" s="135"/>
      <c r="AY14" s="135"/>
      <c r="AZ14" s="135"/>
      <c r="BA14" s="135"/>
      <c r="BB14" s="135"/>
      <c r="BC14" s="135"/>
      <c r="BD14" s="135"/>
      <c r="BE14" s="135"/>
      <c r="BF14" s="135"/>
      <c r="BG14" s="135"/>
    </row>
    <row r="15" spans="1:97" x14ac:dyDescent="0.25">
      <c r="A15" s="67"/>
      <c r="B15" s="67" t="s">
        <v>14</v>
      </c>
      <c r="C15" s="67"/>
      <c r="D15" s="67"/>
      <c r="E15" s="67"/>
      <c r="F15" s="67"/>
      <c r="G15" s="67"/>
      <c r="H15" s="67"/>
      <c r="I15" s="67"/>
      <c r="J15" s="67"/>
      <c r="K15" s="67"/>
      <c r="L15" s="67"/>
      <c r="M15" s="67"/>
      <c r="N15" s="67" t="s">
        <v>14</v>
      </c>
      <c r="O15" s="67"/>
      <c r="P15" s="67"/>
      <c r="Q15" s="67"/>
      <c r="R15" s="67"/>
      <c r="S15" s="67"/>
      <c r="T15" s="67"/>
      <c r="U15" s="67"/>
      <c r="V15" s="67"/>
      <c r="W15" s="67"/>
      <c r="X15" s="67"/>
      <c r="Y15" s="135"/>
      <c r="Z15" s="200"/>
      <c r="AA15" s="136"/>
      <c r="AB15" s="136"/>
      <c r="AC15" s="136"/>
      <c r="AD15" s="136"/>
      <c r="AE15" s="136"/>
      <c r="AF15" s="136"/>
      <c r="AG15" s="136"/>
      <c r="AH15" s="136"/>
      <c r="AI15" s="136"/>
      <c r="AJ15" s="136"/>
      <c r="AK15" s="136"/>
      <c r="AL15" s="136"/>
      <c r="AM15" s="136"/>
      <c r="AN15" s="136"/>
      <c r="AO15" s="136"/>
      <c r="AP15" s="136"/>
      <c r="AQ15" s="191"/>
      <c r="AR15" s="191"/>
      <c r="AS15" s="137"/>
      <c r="AT15" s="135"/>
      <c r="AU15" s="135"/>
      <c r="AV15" s="135"/>
      <c r="AW15" s="135"/>
      <c r="AX15" s="135"/>
      <c r="AY15" s="135"/>
      <c r="AZ15" s="135"/>
      <c r="BA15" s="135"/>
      <c r="BB15" s="135"/>
      <c r="BC15" s="135"/>
      <c r="BD15" s="135"/>
      <c r="BE15" s="135"/>
      <c r="BF15" s="135"/>
      <c r="BG15" s="135"/>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row>
    <row r="16" spans="1:97" x14ac:dyDescent="0.25">
      <c r="A16" s="67"/>
      <c r="B16" s="67" t="s">
        <v>15</v>
      </c>
      <c r="C16" s="67"/>
      <c r="D16" s="67"/>
      <c r="E16" s="67"/>
      <c r="F16" s="67"/>
      <c r="G16" s="67"/>
      <c r="H16" s="67"/>
      <c r="I16" s="67"/>
      <c r="J16" s="67"/>
      <c r="K16" s="67"/>
      <c r="L16" s="67"/>
      <c r="M16" s="67"/>
      <c r="N16" s="67" t="s">
        <v>15</v>
      </c>
      <c r="O16" s="67"/>
      <c r="P16" s="67"/>
      <c r="Q16" s="67"/>
      <c r="R16" s="67"/>
      <c r="S16" s="67"/>
      <c r="T16" s="67"/>
      <c r="U16" s="67"/>
      <c r="V16" s="67"/>
      <c r="W16" s="67"/>
      <c r="X16" s="67"/>
      <c r="Y16" s="135"/>
      <c r="Z16" s="200"/>
      <c r="AA16" s="200"/>
      <c r="AB16" s="201"/>
      <c r="AC16" s="136"/>
      <c r="AD16" s="136"/>
      <c r="AE16" s="136"/>
      <c r="AF16" s="136"/>
      <c r="AG16" s="136"/>
      <c r="AH16" s="136"/>
      <c r="AI16" s="136"/>
      <c r="AJ16" s="136"/>
      <c r="AK16" s="136"/>
      <c r="AL16" s="136"/>
      <c r="AM16" s="136"/>
      <c r="AN16" s="136"/>
      <c r="AO16" s="136"/>
      <c r="AP16" s="136"/>
      <c r="AQ16" s="191"/>
      <c r="AR16" s="191"/>
      <c r="AS16" s="137"/>
      <c r="AT16" s="135"/>
      <c r="AU16" s="135"/>
      <c r="AV16" s="135"/>
      <c r="AW16" s="135"/>
      <c r="AX16" s="135"/>
      <c r="AY16" s="135"/>
      <c r="AZ16" s="135"/>
      <c r="BA16" s="135"/>
      <c r="BB16" s="135"/>
      <c r="BC16" s="135"/>
      <c r="BD16" s="135"/>
      <c r="BE16" s="135"/>
      <c r="BF16" s="135"/>
      <c r="BG16" s="135"/>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row>
    <row r="17" spans="1:93" x14ac:dyDescent="0.25">
      <c r="A17" s="67"/>
      <c r="B17" s="67" t="s">
        <v>16</v>
      </c>
      <c r="C17" s="86"/>
      <c r="D17" s="86"/>
      <c r="E17" s="86"/>
      <c r="F17" s="86"/>
      <c r="G17" s="86"/>
      <c r="H17" s="86"/>
      <c r="I17" s="86"/>
      <c r="J17" s="86"/>
      <c r="K17" s="86"/>
      <c r="L17" s="86"/>
      <c r="M17" s="86"/>
      <c r="N17" s="67" t="s">
        <v>16</v>
      </c>
      <c r="O17" s="67"/>
      <c r="P17" s="67"/>
      <c r="Q17" s="67"/>
      <c r="R17" s="67"/>
      <c r="S17" s="67"/>
      <c r="T17" s="67"/>
      <c r="U17" s="67"/>
      <c r="V17" s="67"/>
      <c r="W17" s="67"/>
      <c r="X17" s="67"/>
      <c r="Y17" s="135"/>
      <c r="Z17" s="188"/>
      <c r="AA17" s="136"/>
      <c r="AB17" s="136"/>
      <c r="AC17" s="136"/>
      <c r="AD17" s="136"/>
      <c r="AE17" s="136"/>
      <c r="AF17" s="136"/>
      <c r="AG17" s="136"/>
      <c r="AH17" s="136"/>
      <c r="AI17" s="136"/>
      <c r="AJ17" s="136"/>
      <c r="AK17" s="136"/>
      <c r="AL17" s="136"/>
      <c r="AM17" s="136"/>
      <c r="AN17" s="136"/>
      <c r="AO17" s="136"/>
      <c r="AP17" s="136"/>
      <c r="AQ17" s="191"/>
      <c r="AR17" s="191"/>
      <c r="AS17" s="137"/>
      <c r="AT17" s="135"/>
      <c r="AU17" s="135"/>
      <c r="AV17" s="135"/>
      <c r="AW17" s="135"/>
      <c r="AX17" s="135"/>
      <c r="AY17" s="135"/>
      <c r="AZ17" s="135"/>
      <c r="BA17" s="135"/>
      <c r="BB17" s="135"/>
      <c r="BC17" s="135"/>
      <c r="BD17" s="135"/>
      <c r="BE17" s="135"/>
      <c r="BF17" s="135"/>
      <c r="BG17" s="135"/>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row>
    <row r="18" spans="1:93" x14ac:dyDescent="0.25">
      <c r="A18" s="67"/>
      <c r="B18" s="67"/>
      <c r="C18" s="67"/>
      <c r="D18" s="67"/>
      <c r="E18" s="67"/>
      <c r="F18" s="67"/>
      <c r="G18" s="67"/>
      <c r="H18" s="67"/>
      <c r="I18" s="67"/>
      <c r="J18" s="67"/>
      <c r="K18" s="67"/>
      <c r="L18" s="67"/>
      <c r="M18" s="67"/>
      <c r="N18" s="67"/>
      <c r="O18" s="67"/>
      <c r="P18" s="67"/>
      <c r="Q18" s="67"/>
      <c r="R18" s="67"/>
      <c r="S18" s="67"/>
      <c r="T18" s="67"/>
      <c r="U18" s="67"/>
      <c r="V18" s="67"/>
      <c r="W18" s="67"/>
      <c r="X18" s="67"/>
      <c r="Y18" s="135"/>
      <c r="Z18" s="188"/>
      <c r="AA18" s="136"/>
      <c r="AB18" s="136"/>
      <c r="AC18" s="136"/>
      <c r="AD18" s="136"/>
      <c r="AE18" s="136"/>
      <c r="AF18" s="136"/>
      <c r="AG18" s="136"/>
      <c r="AH18" s="136"/>
      <c r="AI18" s="136"/>
      <c r="AJ18" s="136"/>
      <c r="AK18" s="136"/>
      <c r="AL18" s="136"/>
      <c r="AM18" s="136"/>
      <c r="AN18" s="136"/>
      <c r="AO18" s="136"/>
      <c r="AP18" s="136"/>
      <c r="AQ18" s="191"/>
      <c r="AR18" s="191"/>
      <c r="AS18" s="137"/>
      <c r="AT18" s="135"/>
      <c r="AU18" s="135"/>
      <c r="AV18" s="135"/>
      <c r="AW18" s="135"/>
      <c r="AX18" s="135"/>
      <c r="AY18" s="135"/>
      <c r="AZ18" s="135"/>
      <c r="BA18" s="135"/>
      <c r="BB18" s="135"/>
      <c r="BC18" s="135"/>
      <c r="BD18" s="135"/>
      <c r="BE18" s="135"/>
      <c r="BF18" s="135"/>
      <c r="BG18" s="135"/>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row>
    <row r="19" spans="1:93" x14ac:dyDescent="0.25">
      <c r="A19" s="67"/>
      <c r="B19" s="67"/>
      <c r="C19" s="67"/>
      <c r="D19" s="67"/>
      <c r="E19" s="67"/>
      <c r="F19" s="67"/>
      <c r="G19" s="67"/>
      <c r="H19" s="67"/>
      <c r="I19" s="67"/>
      <c r="J19" s="67"/>
      <c r="K19" s="67"/>
      <c r="L19" s="67"/>
      <c r="M19" s="67"/>
      <c r="N19" s="67"/>
      <c r="O19" s="67"/>
      <c r="P19" s="67"/>
      <c r="Q19" s="67"/>
      <c r="R19" s="67"/>
      <c r="S19" s="67"/>
      <c r="T19" s="67"/>
      <c r="U19" s="67"/>
      <c r="V19" s="67"/>
      <c r="W19" s="67"/>
      <c r="X19" s="67"/>
      <c r="Y19" s="135"/>
      <c r="Z19" s="188"/>
      <c r="AA19" s="136"/>
      <c r="AB19" s="136"/>
      <c r="AC19" s="136"/>
      <c r="AD19" s="136"/>
      <c r="AE19" s="136"/>
      <c r="AF19" s="136"/>
      <c r="AG19" s="136"/>
      <c r="AH19" s="136"/>
      <c r="AI19" s="136"/>
      <c r="AJ19" s="136"/>
      <c r="AK19" s="136"/>
      <c r="AL19" s="136"/>
      <c r="AM19" s="136"/>
      <c r="AN19" s="136"/>
      <c r="AO19" s="136"/>
      <c r="AP19" s="136"/>
      <c r="AQ19" s="191"/>
      <c r="AR19" s="191"/>
      <c r="AS19" s="137"/>
      <c r="AT19" s="135"/>
      <c r="AU19" s="135"/>
      <c r="AV19" s="135"/>
      <c r="AW19" s="135"/>
      <c r="AX19" s="135"/>
      <c r="AY19" s="135"/>
      <c r="AZ19" s="135"/>
      <c r="BA19" s="135"/>
      <c r="BB19" s="135"/>
      <c r="BC19" s="135"/>
      <c r="BD19" s="135"/>
      <c r="BE19" s="135"/>
      <c r="BF19" s="135"/>
      <c r="BG19" s="135"/>
      <c r="BH19" s="173"/>
      <c r="BI19" s="173"/>
      <c r="BJ19" s="173"/>
      <c r="BK19" s="173"/>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row>
    <row r="20" spans="1:93" x14ac:dyDescent="0.25">
      <c r="Y20" s="135"/>
      <c r="Z20" s="188"/>
      <c r="AA20" s="136"/>
      <c r="AB20" s="136"/>
      <c r="AC20" s="136"/>
      <c r="AD20" s="136"/>
      <c r="AE20" s="136"/>
      <c r="AF20" s="136"/>
      <c r="AG20" s="136"/>
      <c r="AH20" s="136"/>
      <c r="AI20" s="136"/>
      <c r="AJ20" s="136"/>
      <c r="AK20" s="136"/>
      <c r="AL20" s="136"/>
      <c r="AM20" s="136"/>
      <c r="AN20" s="136"/>
      <c r="AO20" s="136"/>
      <c r="AP20" s="136"/>
      <c r="AQ20" s="191"/>
      <c r="AR20" s="191"/>
      <c r="AS20" s="137"/>
      <c r="AT20" s="135"/>
      <c r="AU20" s="135"/>
      <c r="AV20" s="135"/>
      <c r="AW20" s="135"/>
      <c r="AX20" s="135"/>
      <c r="AY20" s="135"/>
      <c r="AZ20" s="135"/>
      <c r="BA20" s="135"/>
      <c r="BB20" s="135"/>
      <c r="BC20" s="135"/>
      <c r="BD20" s="135"/>
      <c r="BE20" s="135"/>
      <c r="BF20" s="135"/>
      <c r="BG20" s="135"/>
      <c r="BH20" s="173"/>
      <c r="BI20" s="173"/>
      <c r="BJ20" s="173"/>
      <c r="BK20" s="173"/>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row>
    <row r="21" spans="1:93" x14ac:dyDescent="0.25">
      <c r="Y21" s="135"/>
      <c r="Z21" s="188"/>
      <c r="AA21" s="136"/>
      <c r="AB21" s="136"/>
      <c r="AC21" s="135"/>
      <c r="AD21" s="135"/>
      <c r="AE21" s="135"/>
      <c r="AF21" s="135"/>
      <c r="AG21" s="135"/>
      <c r="AH21" s="135"/>
      <c r="AI21" s="135"/>
      <c r="AJ21" s="135"/>
      <c r="AK21" s="135"/>
      <c r="AL21" s="135"/>
      <c r="AM21" s="135"/>
      <c r="AN21" s="135"/>
      <c r="AO21" s="135"/>
      <c r="AP21" s="135"/>
      <c r="AQ21" s="137"/>
      <c r="AR21" s="137"/>
      <c r="AS21" s="137"/>
      <c r="AT21" s="135"/>
      <c r="AU21" s="135"/>
      <c r="AV21" s="135"/>
      <c r="AW21" s="135"/>
      <c r="AX21" s="135"/>
      <c r="AY21" s="135"/>
      <c r="AZ21" s="135"/>
      <c r="BA21" s="135"/>
      <c r="BB21" s="135"/>
      <c r="BC21" s="135"/>
      <c r="BD21" s="135"/>
      <c r="BE21" s="135"/>
      <c r="BF21" s="135"/>
      <c r="BG21" s="135"/>
      <c r="BH21" s="173"/>
      <c r="BI21" s="173"/>
      <c r="BJ21" s="173"/>
      <c r="BK21" s="173"/>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row>
    <row r="22" spans="1:93" x14ac:dyDescent="0.25">
      <c r="Y22" s="135"/>
      <c r="Z22" s="188"/>
      <c r="AA22" s="136"/>
      <c r="AB22" s="136"/>
      <c r="AC22" s="135"/>
      <c r="AD22" s="135"/>
      <c r="AE22" s="135"/>
      <c r="AF22" s="135"/>
      <c r="AG22" s="135"/>
      <c r="AH22" s="135"/>
      <c r="AI22" s="135"/>
      <c r="AJ22" s="135"/>
      <c r="AK22" s="135"/>
      <c r="AL22" s="135"/>
      <c r="AM22" s="135"/>
      <c r="AN22" s="135"/>
      <c r="AO22" s="135"/>
      <c r="AP22" s="135"/>
      <c r="AQ22" s="137"/>
      <c r="AR22" s="137"/>
      <c r="AS22" s="137"/>
      <c r="AT22" s="135"/>
      <c r="AU22" s="135"/>
      <c r="AV22" s="135"/>
      <c r="AW22" s="135"/>
      <c r="AX22" s="135"/>
      <c r="AY22" s="135"/>
      <c r="AZ22" s="135"/>
      <c r="BA22" s="135"/>
      <c r="BB22" s="135"/>
      <c r="BC22" s="135"/>
      <c r="BD22" s="135"/>
      <c r="BE22" s="135"/>
      <c r="BF22" s="135"/>
      <c r="BG22" s="135"/>
      <c r="BH22" s="173"/>
      <c r="BI22" s="173"/>
      <c r="BJ22" s="173"/>
      <c r="BK22" s="173"/>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row>
    <row r="23" spans="1:93" x14ac:dyDescent="0.25">
      <c r="Y23" s="135"/>
      <c r="Z23" s="188"/>
      <c r="AA23" s="136"/>
      <c r="AB23" s="136"/>
      <c r="AC23" s="135"/>
      <c r="AD23" s="135"/>
      <c r="AE23" s="135"/>
      <c r="AF23" s="135"/>
      <c r="AG23" s="135"/>
      <c r="AH23" s="135"/>
      <c r="AI23" s="135"/>
      <c r="AJ23" s="135"/>
      <c r="AK23" s="135"/>
      <c r="AL23" s="135"/>
      <c r="AM23" s="135"/>
      <c r="AN23" s="135"/>
      <c r="AO23" s="135"/>
      <c r="AP23" s="135"/>
      <c r="AQ23" s="137"/>
      <c r="AR23" s="137"/>
      <c r="AS23" s="137"/>
      <c r="AT23" s="135"/>
      <c r="AU23" s="135"/>
      <c r="AV23" s="135"/>
      <c r="AW23" s="135"/>
      <c r="AX23" s="135"/>
      <c r="AY23" s="135"/>
      <c r="AZ23" s="135"/>
      <c r="BA23" s="135"/>
      <c r="BB23" s="135"/>
      <c r="BC23" s="135"/>
      <c r="BD23" s="135"/>
      <c r="BE23" s="135"/>
      <c r="BF23" s="135"/>
      <c r="BG23" s="135"/>
      <c r="BH23" s="173"/>
      <c r="BI23" s="173"/>
      <c r="BJ23" s="173"/>
      <c r="BK23" s="173"/>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row>
    <row r="24" spans="1:93" x14ac:dyDescent="0.25">
      <c r="Y24" s="135"/>
      <c r="Z24" s="135"/>
      <c r="AA24" s="136"/>
      <c r="AB24" s="136"/>
      <c r="AC24" s="135"/>
      <c r="AD24" s="135"/>
      <c r="AE24" s="135"/>
      <c r="AF24" s="135"/>
      <c r="AG24" s="135"/>
      <c r="AH24" s="135"/>
      <c r="AI24" s="135"/>
      <c r="AJ24" s="135"/>
      <c r="AK24" s="135"/>
      <c r="AL24" s="135"/>
      <c r="AM24" s="135"/>
      <c r="AN24" s="135"/>
      <c r="AO24" s="135"/>
      <c r="AP24" s="135"/>
      <c r="AQ24" s="137"/>
      <c r="AR24" s="137"/>
      <c r="AS24" s="137"/>
      <c r="AT24" s="135"/>
      <c r="AU24" s="135"/>
      <c r="AV24" s="135"/>
      <c r="AW24" s="135"/>
      <c r="AX24" s="135"/>
      <c r="AY24" s="135"/>
      <c r="AZ24" s="135"/>
      <c r="BA24" s="135"/>
      <c r="BB24" s="135"/>
      <c r="BC24" s="135"/>
      <c r="BD24" s="135"/>
      <c r="BE24" s="135"/>
      <c r="BF24" s="135"/>
      <c r="BG24" s="135"/>
      <c r="BH24" s="173"/>
      <c r="BI24" s="173"/>
      <c r="BJ24" s="173"/>
      <c r="BK24" s="173"/>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row>
    <row r="25" spans="1:93" x14ac:dyDescent="0.25">
      <c r="Y25" s="135"/>
      <c r="Z25" s="200"/>
      <c r="AA25" s="184"/>
      <c r="AB25" s="184"/>
      <c r="AC25" s="184"/>
      <c r="AD25" s="184"/>
      <c r="AE25" s="184"/>
      <c r="AF25" s="184"/>
      <c r="AG25" s="184"/>
      <c r="AH25" s="184"/>
      <c r="AI25" s="184"/>
      <c r="AJ25" s="184"/>
      <c r="AK25" s="184"/>
      <c r="AL25" s="184"/>
      <c r="AM25" s="184"/>
      <c r="AN25" s="184"/>
      <c r="AO25" s="184"/>
      <c r="AP25" s="184"/>
      <c r="AQ25" s="187"/>
      <c r="AR25" s="187"/>
      <c r="AS25" s="230"/>
      <c r="AT25" s="202"/>
      <c r="AU25" s="202"/>
      <c r="AV25" s="202"/>
      <c r="AW25" s="202"/>
      <c r="AX25" s="202"/>
      <c r="AY25" s="202"/>
      <c r="AZ25" s="202"/>
      <c r="BA25" s="202"/>
      <c r="BB25" s="202"/>
      <c r="BC25" s="202"/>
      <c r="BD25" s="202"/>
      <c r="BE25" s="135"/>
      <c r="BF25" s="135"/>
      <c r="BG25" s="135"/>
      <c r="BH25" s="173"/>
      <c r="BI25" s="173"/>
      <c r="BJ25" s="173"/>
      <c r="BK25" s="173"/>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row>
    <row r="26" spans="1:93" x14ac:dyDescent="0.25">
      <c r="Y26" s="135"/>
      <c r="Z26" s="188"/>
      <c r="AA26" s="136"/>
      <c r="AB26" s="136"/>
      <c r="AC26" s="136"/>
      <c r="AD26" s="136"/>
      <c r="AE26" s="136"/>
      <c r="AF26" s="136"/>
      <c r="AG26" s="136"/>
      <c r="AH26" s="136"/>
      <c r="AI26" s="136"/>
      <c r="AJ26" s="136"/>
      <c r="AK26" s="136"/>
      <c r="AL26" s="136"/>
      <c r="AM26" s="136"/>
      <c r="AN26" s="136"/>
      <c r="AO26" s="136"/>
      <c r="AP26" s="136"/>
      <c r="AQ26" s="191"/>
      <c r="AR26" s="191"/>
      <c r="AS26" s="137"/>
      <c r="AT26" s="135"/>
      <c r="AU26" s="135"/>
      <c r="AV26" s="135"/>
      <c r="AW26" s="135"/>
      <c r="AX26" s="135"/>
      <c r="AY26" s="135"/>
      <c r="AZ26" s="135"/>
      <c r="BA26" s="135"/>
      <c r="BB26" s="135"/>
      <c r="BC26" s="135"/>
      <c r="BD26" s="135"/>
      <c r="BE26" s="135"/>
      <c r="BF26" s="135"/>
      <c r="BG26" s="135"/>
      <c r="BH26" s="173"/>
      <c r="BI26" s="173"/>
      <c r="BJ26" s="173"/>
      <c r="BK26" s="173"/>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row>
    <row r="27" spans="1:93" x14ac:dyDescent="0.25">
      <c r="Y27" s="135"/>
      <c r="Z27" s="188"/>
      <c r="AA27" s="136"/>
      <c r="AB27" s="136"/>
      <c r="AC27" s="136"/>
      <c r="AD27" s="136"/>
      <c r="AE27" s="136"/>
      <c r="AF27" s="136"/>
      <c r="AG27" s="136"/>
      <c r="AH27" s="136"/>
      <c r="AI27" s="136"/>
      <c r="AJ27" s="136"/>
      <c r="AK27" s="136"/>
      <c r="AL27" s="136"/>
      <c r="AM27" s="136"/>
      <c r="AN27" s="136"/>
      <c r="AO27" s="136"/>
      <c r="AP27" s="136"/>
      <c r="AQ27" s="191"/>
      <c r="AR27" s="191"/>
      <c r="AS27" s="137"/>
      <c r="AT27" s="135"/>
      <c r="AU27" s="135"/>
      <c r="AV27" s="135"/>
      <c r="AW27" s="135"/>
      <c r="AX27" s="135"/>
      <c r="AY27" s="135"/>
      <c r="AZ27" s="135"/>
      <c r="BA27" s="135"/>
      <c r="BB27" s="135"/>
      <c r="BC27" s="135"/>
      <c r="BD27" s="135"/>
      <c r="BE27" s="135"/>
      <c r="BF27" s="135"/>
      <c r="BG27" s="135"/>
      <c r="BH27" s="173"/>
      <c r="BI27" s="173"/>
      <c r="BJ27" s="173"/>
      <c r="BK27" s="173"/>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row>
    <row r="28" spans="1:93" x14ac:dyDescent="0.25">
      <c r="Y28" s="135"/>
      <c r="Z28" s="188"/>
      <c r="AA28" s="136"/>
      <c r="AB28" s="136"/>
      <c r="AC28" s="136"/>
      <c r="AD28" s="136"/>
      <c r="AE28" s="136"/>
      <c r="AF28" s="136"/>
      <c r="AG28" s="136"/>
      <c r="AH28" s="136"/>
      <c r="AI28" s="136"/>
      <c r="AJ28" s="136"/>
      <c r="AK28" s="136"/>
      <c r="AL28" s="136"/>
      <c r="AM28" s="136"/>
      <c r="AN28" s="136"/>
      <c r="AO28" s="136"/>
      <c r="AP28" s="136"/>
      <c r="AQ28" s="191"/>
      <c r="AR28" s="191"/>
      <c r="AS28" s="137"/>
      <c r="AT28" s="135"/>
      <c r="AU28" s="135"/>
      <c r="AV28" s="135"/>
      <c r="AW28" s="135"/>
      <c r="AX28" s="135"/>
      <c r="AY28" s="135"/>
      <c r="AZ28" s="135"/>
      <c r="BA28" s="135"/>
      <c r="BB28" s="135"/>
      <c r="BC28" s="135"/>
      <c r="BD28" s="135"/>
      <c r="BE28" s="135"/>
      <c r="BF28" s="135"/>
      <c r="BG28" s="135"/>
      <c r="BH28" s="173"/>
      <c r="BI28" s="173"/>
      <c r="BJ28" s="173"/>
      <c r="BK28" s="173"/>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row>
    <row r="29" spans="1:93" x14ac:dyDescent="0.25">
      <c r="Y29" s="135"/>
      <c r="Z29" s="188"/>
      <c r="AA29" s="136"/>
      <c r="AB29" s="136"/>
      <c r="AC29" s="136"/>
      <c r="AD29" s="136"/>
      <c r="AE29" s="136"/>
      <c r="AF29" s="136"/>
      <c r="AG29" s="136"/>
      <c r="AH29" s="136"/>
      <c r="AI29" s="136"/>
      <c r="AJ29" s="136"/>
      <c r="AK29" s="136"/>
      <c r="AL29" s="136"/>
      <c r="AM29" s="136"/>
      <c r="AN29" s="136"/>
      <c r="AO29" s="136"/>
      <c r="AP29" s="136"/>
      <c r="AQ29" s="191"/>
      <c r="AR29" s="191"/>
      <c r="AS29" s="137"/>
      <c r="AT29" s="135"/>
      <c r="AU29" s="135"/>
      <c r="AV29" s="135"/>
      <c r="AW29" s="135"/>
      <c r="AX29" s="135"/>
      <c r="AY29" s="135"/>
      <c r="AZ29" s="135"/>
      <c r="BA29" s="135"/>
      <c r="BB29" s="135"/>
      <c r="BC29" s="135"/>
      <c r="BD29" s="135"/>
      <c r="BE29" s="135"/>
      <c r="BF29" s="135"/>
      <c r="BG29" s="135"/>
      <c r="BH29" s="173"/>
      <c r="BI29" s="173"/>
      <c r="BJ29" s="173"/>
      <c r="BK29" s="173"/>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row>
    <row r="30" spans="1:93" x14ac:dyDescent="0.25">
      <c r="Y30" s="135"/>
      <c r="Z30" s="203"/>
      <c r="AA30" s="138"/>
      <c r="AB30" s="138"/>
      <c r="AC30" s="138"/>
      <c r="AD30" s="138"/>
      <c r="AE30" s="138"/>
      <c r="AF30" s="138"/>
      <c r="AG30" s="138"/>
      <c r="AH30" s="138"/>
      <c r="AI30" s="138"/>
      <c r="AJ30" s="138"/>
      <c r="AK30" s="138"/>
      <c r="AL30" s="138"/>
      <c r="AM30" s="138"/>
      <c r="AN30" s="138"/>
      <c r="AO30" s="138"/>
      <c r="AP30" s="138"/>
      <c r="AQ30" s="139"/>
      <c r="AR30" s="139"/>
      <c r="AS30" s="140"/>
      <c r="AT30" s="141"/>
      <c r="AU30" s="135"/>
      <c r="AV30" s="135"/>
      <c r="AW30" s="135"/>
      <c r="AX30" s="135"/>
      <c r="AY30" s="135"/>
      <c r="AZ30" s="135"/>
      <c r="BA30" s="135"/>
      <c r="BB30" s="135"/>
      <c r="BC30" s="135"/>
      <c r="BD30" s="135"/>
      <c r="BE30" s="135"/>
      <c r="BF30" s="135"/>
      <c r="BG30" s="135"/>
      <c r="BH30" s="173"/>
      <c r="BI30" s="173"/>
      <c r="BJ30" s="173"/>
      <c r="BK30" s="173"/>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row>
    <row r="31" spans="1:93" x14ac:dyDescent="0.25">
      <c r="Y31" s="135"/>
      <c r="Z31" s="203"/>
      <c r="AA31" s="138"/>
      <c r="AB31" s="138"/>
      <c r="AC31" s="138"/>
      <c r="AD31" s="138"/>
      <c r="AE31" s="138"/>
      <c r="AF31" s="138"/>
      <c r="AG31" s="138"/>
      <c r="AH31" s="138"/>
      <c r="AI31" s="138"/>
      <c r="AJ31" s="138"/>
      <c r="AK31" s="138"/>
      <c r="AL31" s="138"/>
      <c r="AM31" s="138"/>
      <c r="AN31" s="138"/>
      <c r="AO31" s="138"/>
      <c r="AP31" s="138"/>
      <c r="AQ31" s="139"/>
      <c r="AR31" s="139"/>
      <c r="AS31" s="140"/>
      <c r="AT31" s="141"/>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row>
    <row r="32" spans="1:93" x14ac:dyDescent="0.25">
      <c r="Y32" s="135"/>
      <c r="Z32" s="203"/>
      <c r="AA32" s="138"/>
      <c r="AB32" s="138"/>
      <c r="AC32" s="138"/>
      <c r="AD32" s="138"/>
      <c r="AE32" s="138"/>
      <c r="AF32" s="138"/>
      <c r="AG32" s="138"/>
      <c r="AH32" s="138"/>
      <c r="AI32" s="138"/>
      <c r="AJ32" s="138"/>
      <c r="AK32" s="138"/>
      <c r="AL32" s="138"/>
      <c r="AM32" s="138"/>
      <c r="AN32" s="138"/>
      <c r="AO32" s="138"/>
      <c r="AP32" s="138"/>
      <c r="AQ32" s="139"/>
      <c r="AR32" s="139"/>
      <c r="AS32" s="140"/>
      <c r="AT32" s="141"/>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row>
    <row r="33" spans="25:93" x14ac:dyDescent="0.25">
      <c r="Y33" s="135"/>
      <c r="Z33" s="141"/>
      <c r="AA33" s="204"/>
      <c r="AB33" s="204"/>
      <c r="AC33" s="204"/>
      <c r="AD33" s="204"/>
      <c r="AE33" s="204"/>
      <c r="AF33" s="204"/>
      <c r="AG33" s="204"/>
      <c r="AH33" s="138"/>
      <c r="AI33" s="138"/>
      <c r="AJ33" s="138"/>
      <c r="AK33" s="138"/>
      <c r="AL33" s="138"/>
      <c r="AM33" s="138"/>
      <c r="AN33" s="138"/>
      <c r="AO33" s="138"/>
      <c r="AP33" s="138"/>
      <c r="AQ33" s="139"/>
      <c r="AR33" s="139"/>
      <c r="AS33" s="140"/>
      <c r="AT33" s="141"/>
      <c r="AU33" s="135"/>
      <c r="AV33" s="135"/>
      <c r="AW33" s="135"/>
      <c r="AX33" s="135"/>
      <c r="AY33" s="135"/>
      <c r="AZ33" s="135"/>
      <c r="BA33" s="135"/>
      <c r="BB33" s="135"/>
      <c r="BC33" s="135"/>
      <c r="BD33" s="135"/>
      <c r="BE33" s="135"/>
      <c r="BF33" s="135"/>
      <c r="BG33" s="135"/>
      <c r="BH33" s="135"/>
      <c r="BI33" s="135"/>
      <c r="BJ33" s="135"/>
      <c r="BK33" s="135"/>
      <c r="BL33" s="135"/>
      <c r="BM33" s="135"/>
      <c r="BN33" s="135"/>
      <c r="BO33" s="135"/>
      <c r="BP33" s="135"/>
      <c r="BQ33" s="135"/>
      <c r="BR33" s="135"/>
      <c r="BS33" s="135"/>
      <c r="BT33" s="135"/>
      <c r="BU33" s="135"/>
      <c r="BV33" s="135"/>
      <c r="BW33" s="135"/>
      <c r="BX33" s="135"/>
      <c r="BY33" s="135"/>
      <c r="BZ33" s="135"/>
      <c r="CA33" s="135"/>
      <c r="CB33" s="135"/>
      <c r="CC33" s="135"/>
      <c r="CD33" s="135"/>
      <c r="CE33" s="135"/>
      <c r="CF33" s="135"/>
      <c r="CG33" s="135"/>
      <c r="CH33" s="135"/>
      <c r="CI33" s="135"/>
      <c r="CJ33" s="135"/>
      <c r="CK33" s="135"/>
      <c r="CL33" s="135"/>
      <c r="CM33" s="135"/>
      <c r="CN33" s="135"/>
      <c r="CO33" s="135"/>
    </row>
    <row r="34" spans="25:93" x14ac:dyDescent="0.25">
      <c r="Y34" s="135"/>
      <c r="Z34" s="214" t="s">
        <v>120</v>
      </c>
      <c r="AA34" s="138" t="s">
        <v>73</v>
      </c>
      <c r="AB34" s="138"/>
      <c r="AC34" s="138"/>
      <c r="AD34" s="138"/>
      <c r="AE34" s="138"/>
      <c r="AF34" s="138"/>
      <c r="AG34" s="138"/>
      <c r="AH34" s="141"/>
      <c r="AI34" s="141"/>
      <c r="AJ34" s="141"/>
      <c r="AK34" s="141"/>
      <c r="AL34" s="141"/>
      <c r="AM34" s="141"/>
      <c r="AN34" s="141"/>
      <c r="AO34" s="141"/>
      <c r="AP34" s="141"/>
      <c r="AQ34" s="140"/>
      <c r="AR34" s="140"/>
      <c r="AS34" s="140"/>
      <c r="AT34" s="141"/>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c r="CA34" s="135"/>
      <c r="CB34" s="135"/>
      <c r="CC34" s="135"/>
      <c r="CD34" s="135"/>
      <c r="CE34" s="135"/>
      <c r="CF34" s="135"/>
      <c r="CG34" s="135"/>
      <c r="CH34" s="135"/>
      <c r="CI34" s="135"/>
      <c r="CJ34" s="135"/>
      <c r="CK34" s="135"/>
      <c r="CL34" s="135"/>
      <c r="CM34" s="135"/>
      <c r="CN34" s="135"/>
      <c r="CO34" s="135"/>
    </row>
    <row r="35" spans="25:93" x14ac:dyDescent="0.25">
      <c r="Y35" s="135"/>
      <c r="Z35" s="141"/>
      <c r="AA35" s="141"/>
      <c r="AB35" s="141"/>
      <c r="AC35" s="141"/>
      <c r="AD35" s="141"/>
      <c r="AE35" s="141"/>
      <c r="AF35" s="141"/>
      <c r="AG35" s="141"/>
      <c r="AH35" s="141"/>
      <c r="AI35" s="141"/>
      <c r="AJ35" s="141"/>
      <c r="AK35" s="141"/>
      <c r="AL35" s="141"/>
      <c r="AM35" s="141"/>
      <c r="AN35" s="141"/>
      <c r="AO35" s="141"/>
      <c r="AP35" s="141"/>
      <c r="AQ35" s="140"/>
      <c r="AR35" s="140"/>
      <c r="AS35" s="140"/>
      <c r="AT35" s="141"/>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row>
    <row r="36" spans="25:93" x14ac:dyDescent="0.25">
      <c r="Y36" s="135"/>
      <c r="Z36" s="143"/>
      <c r="AA36" s="215" t="s">
        <v>17</v>
      </c>
      <c r="AB36" s="215"/>
      <c r="AC36" s="143"/>
      <c r="AD36" s="143"/>
      <c r="AE36" s="143"/>
      <c r="AF36" s="143"/>
      <c r="AG36" s="143"/>
      <c r="AH36" s="143"/>
      <c r="AI36" s="143"/>
      <c r="AJ36" s="143"/>
      <c r="AK36" s="143"/>
      <c r="AL36" s="143"/>
      <c r="AM36" s="141"/>
      <c r="AN36" s="141"/>
      <c r="AO36" s="141"/>
      <c r="AP36" s="141"/>
      <c r="AQ36" s="140"/>
      <c r="AR36" s="140"/>
      <c r="AS36" s="140"/>
      <c r="AT36" s="141"/>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row>
    <row r="37" spans="25:93" x14ac:dyDescent="0.25">
      <c r="Y37" s="135"/>
      <c r="Z37" s="216" t="s">
        <v>18</v>
      </c>
      <c r="AA37" s="217">
        <v>0.20833333333333334</v>
      </c>
      <c r="AB37" s="217">
        <v>0.25</v>
      </c>
      <c r="AC37" s="217">
        <v>0.29166666666666669</v>
      </c>
      <c r="AD37" s="217">
        <v>0.33333333333333331</v>
      </c>
      <c r="AE37" s="217">
        <v>0.375</v>
      </c>
      <c r="AF37" s="217">
        <v>0.41666666666666702</v>
      </c>
      <c r="AG37" s="217">
        <v>0.45833333333333298</v>
      </c>
      <c r="AH37" s="217">
        <v>0.5</v>
      </c>
      <c r="AI37" s="217">
        <v>0.54166666666666696</v>
      </c>
      <c r="AJ37" s="217">
        <v>0.58333333333333304</v>
      </c>
      <c r="AK37" s="217">
        <v>0.625</v>
      </c>
      <c r="AL37" s="217">
        <v>0.66666666666666663</v>
      </c>
      <c r="AM37" s="144">
        <v>0.70833333333333337</v>
      </c>
      <c r="AN37" s="144">
        <v>0.75</v>
      </c>
      <c r="AO37" s="144">
        <v>0.79166666666666663</v>
      </c>
      <c r="AP37" s="144">
        <v>0.83333333333333337</v>
      </c>
      <c r="AQ37" s="144"/>
      <c r="AR37" s="144"/>
      <c r="AS37" s="144"/>
      <c r="AT37" s="144"/>
      <c r="AU37" s="145"/>
      <c r="AV37" s="14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row>
    <row r="38" spans="25:93" x14ac:dyDescent="0.25">
      <c r="Y38" s="168"/>
      <c r="Z38" s="218" t="s">
        <v>19</v>
      </c>
      <c r="AA38" s="169">
        <v>0</v>
      </c>
      <c r="AB38" s="169">
        <v>0</v>
      </c>
      <c r="AC38" s="169">
        <v>0</v>
      </c>
      <c r="AD38" s="169">
        <v>0</v>
      </c>
      <c r="AE38" s="169">
        <v>1</v>
      </c>
      <c r="AF38" s="169">
        <v>1</v>
      </c>
      <c r="AG38" s="169">
        <v>1</v>
      </c>
      <c r="AH38" s="169">
        <v>1</v>
      </c>
      <c r="AI38" s="169">
        <v>1</v>
      </c>
      <c r="AJ38" s="169">
        <v>1</v>
      </c>
      <c r="AK38" s="169">
        <v>0</v>
      </c>
      <c r="AL38" s="169">
        <v>0</v>
      </c>
      <c r="AM38" s="169">
        <v>0</v>
      </c>
      <c r="AN38" s="169">
        <v>0</v>
      </c>
      <c r="AO38" s="169">
        <v>0</v>
      </c>
      <c r="AP38" s="169">
        <v>0</v>
      </c>
      <c r="AQ38" s="169"/>
      <c r="AR38" s="169"/>
      <c r="AS38" s="169"/>
      <c r="AT38" s="169"/>
      <c r="AU38" s="169"/>
      <c r="AV38" s="169"/>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row>
    <row r="39" spans="25:93" x14ac:dyDescent="0.25">
      <c r="Y39" s="168"/>
      <c r="Z39" s="218" t="s">
        <v>20</v>
      </c>
      <c r="AA39" s="169">
        <v>0</v>
      </c>
      <c r="AB39" s="169">
        <v>0</v>
      </c>
      <c r="AC39" s="169">
        <v>0</v>
      </c>
      <c r="AD39" s="169">
        <v>0</v>
      </c>
      <c r="AE39" s="169">
        <v>0</v>
      </c>
      <c r="AF39" s="169">
        <v>0</v>
      </c>
      <c r="AG39" s="169">
        <v>0</v>
      </c>
      <c r="AH39" s="169">
        <v>0</v>
      </c>
      <c r="AI39" s="169">
        <v>0</v>
      </c>
      <c r="AJ39" s="169">
        <v>0</v>
      </c>
      <c r="AK39" s="169">
        <v>0</v>
      </c>
      <c r="AL39" s="169">
        <v>0</v>
      </c>
      <c r="AM39" s="169">
        <v>0</v>
      </c>
      <c r="AN39" s="169">
        <v>0</v>
      </c>
      <c r="AO39" s="169">
        <v>0</v>
      </c>
      <c r="AP39" s="169">
        <v>0</v>
      </c>
      <c r="AQ39" s="169"/>
      <c r="AR39" s="169"/>
      <c r="AS39" s="169"/>
      <c r="AT39" s="169"/>
      <c r="AU39" s="169"/>
      <c r="AV39" s="169"/>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row>
    <row r="40" spans="25:93" x14ac:dyDescent="0.25">
      <c r="Y40" s="168"/>
      <c r="Z40" s="218" t="s">
        <v>21</v>
      </c>
      <c r="AA40" s="169">
        <v>0</v>
      </c>
      <c r="AB40" s="169">
        <v>0</v>
      </c>
      <c r="AC40" s="169">
        <v>0</v>
      </c>
      <c r="AD40" s="169">
        <v>0</v>
      </c>
      <c r="AE40" s="169">
        <v>0</v>
      </c>
      <c r="AF40" s="169">
        <v>0</v>
      </c>
      <c r="AG40" s="169">
        <v>0</v>
      </c>
      <c r="AH40" s="169">
        <v>0</v>
      </c>
      <c r="AI40" s="169">
        <v>0</v>
      </c>
      <c r="AJ40" s="169">
        <v>1</v>
      </c>
      <c r="AK40" s="169">
        <v>1</v>
      </c>
      <c r="AL40" s="169">
        <v>1</v>
      </c>
      <c r="AM40" s="169">
        <v>1</v>
      </c>
      <c r="AN40" s="169">
        <v>1</v>
      </c>
      <c r="AO40" s="169">
        <v>1</v>
      </c>
      <c r="AP40" s="169">
        <v>1</v>
      </c>
      <c r="AQ40" s="169"/>
      <c r="AR40" s="169"/>
      <c r="AS40" s="169"/>
      <c r="AT40" s="169"/>
      <c r="AU40" s="169"/>
      <c r="AV40" s="169"/>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row>
    <row r="41" spans="25:93" x14ac:dyDescent="0.25">
      <c r="Y41" s="168"/>
      <c r="Z41" s="218" t="s">
        <v>22</v>
      </c>
      <c r="AA41" s="169">
        <v>0</v>
      </c>
      <c r="AB41" s="169">
        <v>0</v>
      </c>
      <c r="AC41" s="169">
        <v>0</v>
      </c>
      <c r="AD41" s="169">
        <v>0</v>
      </c>
      <c r="AE41" s="169">
        <v>0</v>
      </c>
      <c r="AF41" s="169">
        <v>0</v>
      </c>
      <c r="AG41" s="169">
        <v>1</v>
      </c>
      <c r="AH41" s="169">
        <v>1</v>
      </c>
      <c r="AI41" s="169">
        <v>1</v>
      </c>
      <c r="AJ41" s="169">
        <v>1</v>
      </c>
      <c r="AK41" s="169">
        <v>1</v>
      </c>
      <c r="AL41" s="169">
        <v>0</v>
      </c>
      <c r="AM41" s="169">
        <v>0</v>
      </c>
      <c r="AN41" s="169">
        <v>0</v>
      </c>
      <c r="AO41" s="169">
        <v>0</v>
      </c>
      <c r="AP41" s="169">
        <v>0</v>
      </c>
      <c r="AQ41" s="169"/>
      <c r="AR41" s="169"/>
      <c r="AS41" s="169"/>
      <c r="AT41" s="169"/>
      <c r="AU41" s="169"/>
      <c r="AV41" s="169"/>
      <c r="AW41" s="202"/>
      <c r="AX41" s="202"/>
      <c r="AY41" s="202"/>
      <c r="AZ41" s="202"/>
      <c r="BA41" s="202"/>
      <c r="BB41" s="202"/>
      <c r="BC41" s="202"/>
      <c r="BD41" s="202"/>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row>
    <row r="42" spans="25:93" x14ac:dyDescent="0.25">
      <c r="Y42" s="168"/>
      <c r="Z42" s="218" t="s">
        <v>23</v>
      </c>
      <c r="AA42" s="169">
        <v>31</v>
      </c>
      <c r="AB42" s="169">
        <v>31</v>
      </c>
      <c r="AC42" s="169">
        <v>31</v>
      </c>
      <c r="AD42" s="169">
        <v>31</v>
      </c>
      <c r="AE42" s="169">
        <v>30</v>
      </c>
      <c r="AF42" s="169">
        <v>30</v>
      </c>
      <c r="AG42" s="169">
        <v>26</v>
      </c>
      <c r="AH42" s="169">
        <v>26</v>
      </c>
      <c r="AI42" s="169">
        <v>27</v>
      </c>
      <c r="AJ42" s="169">
        <v>28</v>
      </c>
      <c r="AK42" s="169">
        <v>29</v>
      </c>
      <c r="AL42" s="169">
        <v>31</v>
      </c>
      <c r="AM42" s="169">
        <v>31</v>
      </c>
      <c r="AN42" s="169">
        <v>30</v>
      </c>
      <c r="AO42" s="169">
        <v>31</v>
      </c>
      <c r="AP42" s="169">
        <v>31</v>
      </c>
      <c r="AQ42" s="169"/>
      <c r="AR42" s="169"/>
      <c r="AS42" s="169"/>
      <c r="AT42" s="169"/>
      <c r="AU42" s="169"/>
      <c r="AV42" s="169"/>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row>
    <row r="43" spans="25:93" x14ac:dyDescent="0.25">
      <c r="Y43" s="135"/>
      <c r="Z43" s="218" t="s">
        <v>24</v>
      </c>
      <c r="AA43" s="169">
        <v>0</v>
      </c>
      <c r="AB43" s="169">
        <v>0</v>
      </c>
      <c r="AC43" s="169">
        <v>0</v>
      </c>
      <c r="AD43" s="169">
        <v>0</v>
      </c>
      <c r="AE43" s="169">
        <v>2</v>
      </c>
      <c r="AF43" s="169">
        <v>2</v>
      </c>
      <c r="AG43" s="169">
        <v>1</v>
      </c>
      <c r="AH43" s="169">
        <v>1</v>
      </c>
      <c r="AI43" s="169">
        <v>3</v>
      </c>
      <c r="AJ43" s="169">
        <v>1</v>
      </c>
      <c r="AK43" s="169">
        <v>2</v>
      </c>
      <c r="AL43" s="169">
        <v>1</v>
      </c>
      <c r="AM43" s="169">
        <v>1</v>
      </c>
      <c r="AN43" s="169">
        <v>1</v>
      </c>
      <c r="AO43" s="169">
        <v>0</v>
      </c>
      <c r="AP43" s="169">
        <v>0</v>
      </c>
      <c r="AQ43" s="169"/>
      <c r="AR43" s="169"/>
      <c r="AS43" s="169"/>
      <c r="AT43" s="169"/>
      <c r="AU43" s="169"/>
      <c r="AV43" s="169"/>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row>
    <row r="44" spans="25:93" x14ac:dyDescent="0.25">
      <c r="Y44" s="135"/>
      <c r="Z44" s="146" t="s">
        <v>26</v>
      </c>
      <c r="AA44" s="170">
        <v>34</v>
      </c>
      <c r="AB44" s="170">
        <v>34</v>
      </c>
      <c r="AC44" s="170">
        <v>34</v>
      </c>
      <c r="AD44" s="170">
        <v>34</v>
      </c>
      <c r="AE44" s="170">
        <v>34</v>
      </c>
      <c r="AF44" s="170">
        <v>34</v>
      </c>
      <c r="AG44" s="170">
        <v>34</v>
      </c>
      <c r="AH44" s="170">
        <v>34</v>
      </c>
      <c r="AI44" s="170">
        <v>34</v>
      </c>
      <c r="AJ44" s="170">
        <v>34</v>
      </c>
      <c r="AK44" s="170">
        <v>34</v>
      </c>
      <c r="AL44" s="170">
        <v>34</v>
      </c>
      <c r="AM44" s="170">
        <v>34</v>
      </c>
      <c r="AN44" s="170">
        <v>34</v>
      </c>
      <c r="AO44" s="170">
        <v>34</v>
      </c>
      <c r="AP44" s="170">
        <v>34</v>
      </c>
      <c r="AQ44" s="170"/>
      <c r="AR44" s="170"/>
      <c r="AS44" s="170"/>
      <c r="AT44" s="170"/>
      <c r="AU44" s="170"/>
      <c r="AV44" s="170"/>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row>
    <row r="45" spans="25:93" x14ac:dyDescent="0.25">
      <c r="Y45" s="135"/>
      <c r="Z45" s="138" t="s">
        <v>127</v>
      </c>
      <c r="AA45" s="170">
        <v>3</v>
      </c>
      <c r="AB45" s="170">
        <v>3</v>
      </c>
      <c r="AC45" s="170">
        <v>3</v>
      </c>
      <c r="AD45" s="170">
        <v>3</v>
      </c>
      <c r="AE45" s="170">
        <v>1</v>
      </c>
      <c r="AF45" s="170">
        <v>1</v>
      </c>
      <c r="AG45" s="170">
        <v>5</v>
      </c>
      <c r="AH45" s="170">
        <v>5</v>
      </c>
      <c r="AI45" s="170">
        <v>2</v>
      </c>
      <c r="AJ45" s="170">
        <v>3</v>
      </c>
      <c r="AK45" s="170">
        <v>2</v>
      </c>
      <c r="AL45" s="170">
        <v>2</v>
      </c>
      <c r="AM45" s="170">
        <v>2</v>
      </c>
      <c r="AN45" s="170">
        <v>3</v>
      </c>
      <c r="AO45" s="170">
        <v>3</v>
      </c>
      <c r="AP45" s="170">
        <v>3</v>
      </c>
      <c r="AQ45" s="170"/>
      <c r="AR45" s="170"/>
      <c r="AS45" s="170"/>
      <c r="AT45" s="170"/>
      <c r="AU45" s="170"/>
      <c r="AV45" s="170"/>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row>
    <row r="46" spans="25:93" x14ac:dyDescent="0.25">
      <c r="Y46" s="135"/>
      <c r="Z46" s="219" t="s">
        <v>25</v>
      </c>
      <c r="AA46" s="220" t="s">
        <v>19</v>
      </c>
      <c r="AB46" s="220" t="s">
        <v>20</v>
      </c>
      <c r="AC46" s="220" t="s">
        <v>21</v>
      </c>
      <c r="AD46" s="220" t="s">
        <v>22</v>
      </c>
      <c r="AE46" s="220" t="s">
        <v>23</v>
      </c>
      <c r="AF46" s="220" t="s">
        <v>24</v>
      </c>
      <c r="AG46" s="146" t="s">
        <v>31</v>
      </c>
      <c r="AH46" s="146"/>
      <c r="AI46" s="146"/>
      <c r="AJ46" s="146"/>
      <c r="AK46" s="146"/>
      <c r="AL46" s="146"/>
      <c r="AM46" s="138"/>
      <c r="AN46" s="138"/>
      <c r="AO46" s="138"/>
      <c r="AP46" s="138"/>
      <c r="AQ46" s="139"/>
      <c r="AR46" s="139"/>
      <c r="AS46" s="140"/>
      <c r="AT46" s="141"/>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row>
    <row r="47" spans="25:93" x14ac:dyDescent="0.25">
      <c r="Y47" s="135"/>
      <c r="Z47" s="219" t="s">
        <v>73</v>
      </c>
      <c r="AA47" s="221">
        <v>1</v>
      </c>
      <c r="AB47" s="221">
        <v>0</v>
      </c>
      <c r="AC47" s="221">
        <v>1</v>
      </c>
      <c r="AD47" s="221">
        <v>1</v>
      </c>
      <c r="AE47" s="221">
        <v>51</v>
      </c>
      <c r="AF47" s="221">
        <v>6</v>
      </c>
      <c r="AG47" s="222">
        <v>60</v>
      </c>
      <c r="AH47" s="146"/>
      <c r="AI47" s="146"/>
      <c r="AJ47" s="146"/>
      <c r="AK47" s="146"/>
      <c r="AL47" s="146"/>
      <c r="AM47" s="138"/>
      <c r="AN47" s="138"/>
      <c r="AO47" s="138"/>
      <c r="AP47" s="138"/>
      <c r="AQ47" s="139"/>
      <c r="AR47" s="139"/>
      <c r="AS47" s="140"/>
      <c r="AT47" s="141"/>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row>
    <row r="48" spans="25:93" x14ac:dyDescent="0.25">
      <c r="Y48" s="135"/>
      <c r="Z48" s="146"/>
      <c r="AA48" s="146"/>
      <c r="AB48" s="146"/>
      <c r="AC48" s="146"/>
      <c r="AD48" s="146"/>
      <c r="AE48" s="146"/>
      <c r="AF48" s="146"/>
      <c r="AG48" s="146"/>
      <c r="AH48" s="146"/>
      <c r="AI48" s="146"/>
      <c r="AJ48" s="146"/>
      <c r="AK48" s="146"/>
      <c r="AL48" s="146"/>
      <c r="AM48" s="138"/>
      <c r="AN48" s="138"/>
      <c r="AO48" s="138"/>
      <c r="AP48" s="138"/>
      <c r="AQ48" s="139"/>
      <c r="AR48" s="139"/>
      <c r="AS48" s="140"/>
      <c r="AT48" s="141"/>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row>
    <row r="49" spans="25:97" x14ac:dyDescent="0.25">
      <c r="Y49" s="135"/>
      <c r="Z49" s="146"/>
      <c r="AA49" s="223"/>
      <c r="AB49" s="223"/>
      <c r="AC49" s="223"/>
      <c r="AD49" s="223"/>
      <c r="AE49" s="223"/>
      <c r="AF49" s="223"/>
      <c r="AG49" s="223"/>
      <c r="AH49" s="146"/>
      <c r="AI49" s="146"/>
      <c r="AJ49" s="146"/>
      <c r="AK49" s="146"/>
      <c r="AL49" s="146"/>
      <c r="AM49" s="138"/>
      <c r="AN49" s="138"/>
      <c r="AO49" s="138"/>
      <c r="AP49" s="138"/>
      <c r="AQ49" s="139"/>
      <c r="AR49" s="139"/>
      <c r="AS49" s="140"/>
      <c r="AT49" s="141"/>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row>
    <row r="50" spans="25:97" x14ac:dyDescent="0.25">
      <c r="Y50" s="135"/>
      <c r="Z50" s="224" t="s">
        <v>42</v>
      </c>
      <c r="AA50" s="146"/>
      <c r="AB50" s="146"/>
      <c r="AC50" s="146"/>
      <c r="AD50" s="146"/>
      <c r="AE50" s="146"/>
      <c r="AF50" s="146"/>
      <c r="AG50" s="146"/>
      <c r="AH50" s="143"/>
      <c r="AI50" s="143"/>
      <c r="AJ50" s="143"/>
      <c r="AK50" s="143"/>
      <c r="AL50" s="143"/>
      <c r="AM50" s="141"/>
      <c r="AN50" s="141"/>
      <c r="AO50" s="141"/>
      <c r="AP50" s="141"/>
      <c r="AQ50" s="140"/>
      <c r="AR50" s="140"/>
      <c r="AS50" s="140"/>
      <c r="AT50" s="141"/>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row>
    <row r="51" spans="25:97" x14ac:dyDescent="0.25">
      <c r="Y51" s="135"/>
      <c r="Z51" s="143"/>
      <c r="AA51" s="143"/>
      <c r="AB51" s="143"/>
      <c r="AC51" s="143"/>
      <c r="AD51" s="143"/>
      <c r="AE51" s="143"/>
      <c r="AF51" s="143"/>
      <c r="AG51" s="143"/>
      <c r="AH51" s="143"/>
      <c r="AI51" s="143"/>
      <c r="AJ51" s="143"/>
      <c r="AK51" s="143"/>
      <c r="AL51" s="143"/>
      <c r="AM51" s="141"/>
      <c r="AN51" s="141"/>
      <c r="AO51" s="141"/>
      <c r="AP51" s="141"/>
      <c r="AQ51" s="140"/>
      <c r="AR51" s="140"/>
      <c r="AS51" s="140"/>
      <c r="AT51" s="141"/>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row>
    <row r="52" spans="25:97" x14ac:dyDescent="0.25">
      <c r="Y52" s="135"/>
      <c r="Z52" s="143"/>
      <c r="AA52" s="215" t="s">
        <v>17</v>
      </c>
      <c r="AB52" s="215"/>
      <c r="AC52" s="143"/>
      <c r="AD52" s="143"/>
      <c r="AE52" s="143"/>
      <c r="AF52" s="143"/>
      <c r="AG52" s="143"/>
      <c r="AH52" s="143"/>
      <c r="AI52" s="143"/>
      <c r="AJ52" s="143"/>
      <c r="AK52" s="143"/>
      <c r="AL52" s="143"/>
      <c r="AM52" s="141"/>
      <c r="AN52" s="141"/>
      <c r="AO52" s="141"/>
      <c r="AP52" s="141"/>
      <c r="AQ52" s="140"/>
      <c r="AR52" s="140"/>
      <c r="AS52" s="140"/>
      <c r="AT52" s="141"/>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row>
    <row r="53" spans="25:97" x14ac:dyDescent="0.25">
      <c r="Y53" s="135"/>
      <c r="Z53" s="216" t="s">
        <v>18</v>
      </c>
      <c r="AA53" s="217">
        <v>0.20833333333333334</v>
      </c>
      <c r="AB53" s="217">
        <v>0.25</v>
      </c>
      <c r="AC53" s="217">
        <v>0.29166666666666669</v>
      </c>
      <c r="AD53" s="217">
        <v>0.33333333333333331</v>
      </c>
      <c r="AE53" s="217">
        <v>0.375</v>
      </c>
      <c r="AF53" s="217">
        <v>0.41666666666666702</v>
      </c>
      <c r="AG53" s="217">
        <v>0.45833333333333298</v>
      </c>
      <c r="AH53" s="217">
        <v>0.5</v>
      </c>
      <c r="AI53" s="217">
        <v>0.54166666666666696</v>
      </c>
      <c r="AJ53" s="217">
        <v>0.58333333333333304</v>
      </c>
      <c r="AK53" s="217">
        <v>0.625</v>
      </c>
      <c r="AL53" s="217">
        <v>0.66666666666666663</v>
      </c>
      <c r="AM53" s="144">
        <v>0.70833333333333337</v>
      </c>
      <c r="AN53" s="144">
        <v>0.75</v>
      </c>
      <c r="AO53" s="144">
        <v>0.79166666666666663</v>
      </c>
      <c r="AP53" s="144">
        <v>0.83333333333333337</v>
      </c>
      <c r="AQ53" s="144"/>
      <c r="AR53" s="145"/>
      <c r="AS53" s="14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Q53" s="20"/>
      <c r="CR53" s="20"/>
      <c r="CS53" s="20"/>
    </row>
    <row r="54" spans="25:97" x14ac:dyDescent="0.25">
      <c r="Y54" s="168"/>
      <c r="Z54" s="168" t="s">
        <v>19</v>
      </c>
      <c r="AA54" s="221">
        <v>0</v>
      </c>
      <c r="AB54" s="221">
        <v>0</v>
      </c>
      <c r="AC54" s="221">
        <v>0</v>
      </c>
      <c r="AD54" s="221">
        <v>0</v>
      </c>
      <c r="AE54" s="221">
        <v>0</v>
      </c>
      <c r="AF54" s="221">
        <v>0</v>
      </c>
      <c r="AG54" s="221">
        <v>0</v>
      </c>
      <c r="AH54" s="169">
        <v>0</v>
      </c>
      <c r="AI54" s="169">
        <v>0</v>
      </c>
      <c r="AJ54" s="169">
        <v>0</v>
      </c>
      <c r="AK54" s="169">
        <v>0</v>
      </c>
      <c r="AL54" s="169">
        <v>0</v>
      </c>
      <c r="AM54" s="169">
        <v>0</v>
      </c>
      <c r="AN54" s="169">
        <v>0</v>
      </c>
      <c r="AO54" s="169">
        <v>0</v>
      </c>
      <c r="AP54" s="169">
        <v>0</v>
      </c>
      <c r="AQ54" s="169"/>
      <c r="AR54" s="169"/>
      <c r="AS54" s="169"/>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Q54" s="20"/>
      <c r="CR54" s="20"/>
      <c r="CS54" s="20"/>
    </row>
    <row r="55" spans="25:97" x14ac:dyDescent="0.25">
      <c r="Y55" s="168"/>
      <c r="Z55" s="168" t="s">
        <v>20</v>
      </c>
      <c r="AA55" s="221">
        <v>0</v>
      </c>
      <c r="AB55" s="221">
        <v>0</v>
      </c>
      <c r="AC55" s="221">
        <v>0</v>
      </c>
      <c r="AD55" s="221">
        <v>0</v>
      </c>
      <c r="AE55" s="221">
        <v>0</v>
      </c>
      <c r="AF55" s="221">
        <v>0</v>
      </c>
      <c r="AG55" s="221">
        <v>0</v>
      </c>
      <c r="AH55" s="169">
        <v>0</v>
      </c>
      <c r="AI55" s="169">
        <v>0</v>
      </c>
      <c r="AJ55" s="169">
        <v>0</v>
      </c>
      <c r="AK55" s="169">
        <v>0</v>
      </c>
      <c r="AL55" s="169">
        <v>0</v>
      </c>
      <c r="AM55" s="169">
        <v>0</v>
      </c>
      <c r="AN55" s="169">
        <v>0</v>
      </c>
      <c r="AO55" s="169">
        <v>0</v>
      </c>
      <c r="AP55" s="169">
        <v>0</v>
      </c>
      <c r="AQ55" s="169"/>
      <c r="AR55" s="169"/>
      <c r="AS55" s="169"/>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c r="BZ55" s="135"/>
      <c r="CA55" s="135"/>
      <c r="CB55" s="135"/>
      <c r="CC55" s="135"/>
      <c r="CD55" s="135"/>
      <c r="CE55" s="135"/>
      <c r="CF55" s="135"/>
      <c r="CG55" s="135"/>
      <c r="CH55" s="135"/>
      <c r="CI55" s="135"/>
      <c r="CJ55" s="135"/>
      <c r="CK55" s="135"/>
      <c r="CL55" s="135"/>
      <c r="CM55" s="135"/>
      <c r="CN55" s="135"/>
      <c r="CO55" s="135"/>
      <c r="CQ55" s="20"/>
      <c r="CR55" s="20"/>
      <c r="CS55" s="20"/>
    </row>
    <row r="56" spans="25:97" x14ac:dyDescent="0.25">
      <c r="Y56" s="168"/>
      <c r="Z56" s="168" t="s">
        <v>21</v>
      </c>
      <c r="AA56" s="221">
        <v>0</v>
      </c>
      <c r="AB56" s="221">
        <v>0</v>
      </c>
      <c r="AC56" s="221">
        <v>0</v>
      </c>
      <c r="AD56" s="221">
        <v>0</v>
      </c>
      <c r="AE56" s="221">
        <v>0</v>
      </c>
      <c r="AF56" s="221">
        <v>0</v>
      </c>
      <c r="AG56" s="221">
        <v>0</v>
      </c>
      <c r="AH56" s="169">
        <v>0</v>
      </c>
      <c r="AI56" s="169">
        <v>0</v>
      </c>
      <c r="AJ56" s="169">
        <v>0</v>
      </c>
      <c r="AK56" s="169">
        <v>0</v>
      </c>
      <c r="AL56" s="169">
        <v>0</v>
      </c>
      <c r="AM56" s="169">
        <v>0</v>
      </c>
      <c r="AN56" s="169">
        <v>0</v>
      </c>
      <c r="AO56" s="169">
        <v>0</v>
      </c>
      <c r="AP56" s="169">
        <v>0</v>
      </c>
      <c r="AQ56" s="169"/>
      <c r="AR56" s="169"/>
      <c r="AS56" s="169"/>
      <c r="AT56" s="135"/>
      <c r="AU56" s="135"/>
      <c r="AV56" s="135"/>
      <c r="AW56" s="135"/>
      <c r="AX56" s="135"/>
      <c r="AY56" s="135"/>
      <c r="AZ56" s="135"/>
      <c r="BA56" s="135"/>
      <c r="BB56" s="135"/>
      <c r="BC56" s="135"/>
      <c r="BD56" s="135"/>
      <c r="BE56" s="135"/>
      <c r="BF56" s="135"/>
      <c r="BG56" s="135"/>
      <c r="BH56" s="135"/>
      <c r="BI56" s="135"/>
      <c r="BJ56" s="135"/>
      <c r="BK56" s="135"/>
      <c r="BL56" s="135"/>
      <c r="BM56" s="135"/>
      <c r="BN56" s="135"/>
      <c r="BO56" s="135"/>
      <c r="BP56" s="135"/>
      <c r="BQ56" s="135"/>
      <c r="BR56" s="135"/>
      <c r="BS56" s="135"/>
      <c r="BT56" s="135"/>
      <c r="BU56" s="135"/>
      <c r="BV56" s="135"/>
      <c r="BW56" s="135"/>
      <c r="BX56" s="135"/>
      <c r="BY56" s="135"/>
      <c r="BZ56" s="135"/>
      <c r="CA56" s="135"/>
      <c r="CB56" s="135"/>
      <c r="CC56" s="135"/>
      <c r="CD56" s="135"/>
      <c r="CE56" s="135"/>
      <c r="CF56" s="135"/>
      <c r="CG56" s="135"/>
      <c r="CH56" s="135"/>
      <c r="CI56" s="135"/>
      <c r="CJ56" s="135"/>
      <c r="CK56" s="135"/>
      <c r="CL56" s="135"/>
      <c r="CM56" s="135"/>
      <c r="CN56" s="135"/>
      <c r="CO56" s="135"/>
      <c r="CQ56" s="20"/>
      <c r="CR56" s="20"/>
      <c r="CS56" s="20"/>
    </row>
    <row r="57" spans="25:97" x14ac:dyDescent="0.25">
      <c r="Y57" s="168"/>
      <c r="Z57" s="168" t="s">
        <v>22</v>
      </c>
      <c r="AA57" s="221">
        <v>0</v>
      </c>
      <c r="AB57" s="221">
        <v>0</v>
      </c>
      <c r="AC57" s="221">
        <v>0</v>
      </c>
      <c r="AD57" s="221">
        <v>0</v>
      </c>
      <c r="AE57" s="221">
        <v>0</v>
      </c>
      <c r="AF57" s="221">
        <v>0</v>
      </c>
      <c r="AG57" s="221">
        <v>0</v>
      </c>
      <c r="AH57" s="169">
        <v>0</v>
      </c>
      <c r="AI57" s="169">
        <v>1</v>
      </c>
      <c r="AJ57" s="169">
        <v>1</v>
      </c>
      <c r="AK57" s="169">
        <v>1</v>
      </c>
      <c r="AL57" s="169">
        <v>1</v>
      </c>
      <c r="AM57" s="169">
        <v>1</v>
      </c>
      <c r="AN57" s="169">
        <v>1</v>
      </c>
      <c r="AO57" s="169">
        <v>0</v>
      </c>
      <c r="AP57" s="169">
        <v>0</v>
      </c>
      <c r="AQ57" s="169"/>
      <c r="AR57" s="169"/>
      <c r="AS57" s="169"/>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Q57" s="20"/>
      <c r="CR57" s="20"/>
      <c r="CS57" s="20"/>
    </row>
    <row r="58" spans="25:97" x14ac:dyDescent="0.25">
      <c r="Y58" s="168"/>
      <c r="Z58" s="168" t="s">
        <v>23</v>
      </c>
      <c r="AA58" s="221">
        <v>32</v>
      </c>
      <c r="AB58" s="221">
        <v>30</v>
      </c>
      <c r="AC58" s="221">
        <v>30</v>
      </c>
      <c r="AD58" s="221">
        <v>30</v>
      </c>
      <c r="AE58" s="221">
        <v>23</v>
      </c>
      <c r="AF58" s="221">
        <v>21</v>
      </c>
      <c r="AG58" s="221">
        <v>19</v>
      </c>
      <c r="AH58" s="169">
        <v>22</v>
      </c>
      <c r="AI58" s="169">
        <v>24</v>
      </c>
      <c r="AJ58" s="169">
        <v>21</v>
      </c>
      <c r="AK58" s="169">
        <v>25</v>
      </c>
      <c r="AL58" s="169">
        <v>23</v>
      </c>
      <c r="AM58" s="169">
        <v>23</v>
      </c>
      <c r="AN58" s="169">
        <v>23</v>
      </c>
      <c r="AO58" s="169">
        <v>32</v>
      </c>
      <c r="AP58" s="169">
        <v>32</v>
      </c>
      <c r="AQ58" s="169"/>
      <c r="AR58" s="169"/>
      <c r="AS58" s="169"/>
      <c r="AT58" s="135"/>
      <c r="AU58" s="135"/>
      <c r="AV58" s="135"/>
      <c r="AW58" s="135"/>
      <c r="AX58" s="135"/>
      <c r="AY58" s="135"/>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Q58" s="20"/>
      <c r="CR58" s="20"/>
      <c r="CS58" s="20"/>
    </row>
    <row r="59" spans="25:97" x14ac:dyDescent="0.25">
      <c r="Y59" s="168"/>
      <c r="Z59" s="168" t="s">
        <v>24</v>
      </c>
      <c r="AA59" s="221">
        <v>0</v>
      </c>
      <c r="AB59" s="221">
        <v>0</v>
      </c>
      <c r="AC59" s="221">
        <v>0</v>
      </c>
      <c r="AD59" s="221">
        <v>0</v>
      </c>
      <c r="AE59" s="221">
        <v>1</v>
      </c>
      <c r="AF59" s="221">
        <v>1</v>
      </c>
      <c r="AG59" s="221">
        <v>1</v>
      </c>
      <c r="AH59" s="169">
        <v>1</v>
      </c>
      <c r="AI59" s="169">
        <v>1</v>
      </c>
      <c r="AJ59" s="169">
        <v>1</v>
      </c>
      <c r="AK59" s="169">
        <v>0</v>
      </c>
      <c r="AL59" s="169">
        <v>2</v>
      </c>
      <c r="AM59" s="169">
        <v>2</v>
      </c>
      <c r="AN59" s="169">
        <v>2</v>
      </c>
      <c r="AO59" s="169">
        <v>0</v>
      </c>
      <c r="AP59" s="169">
        <v>0</v>
      </c>
      <c r="AQ59" s="169"/>
      <c r="AR59" s="169"/>
      <c r="AS59" s="169"/>
      <c r="AT59" s="135"/>
      <c r="AU59" s="135"/>
      <c r="AV59" s="135"/>
      <c r="AW59" s="135"/>
      <c r="AX59" s="135"/>
      <c r="AY59" s="135"/>
      <c r="AZ59" s="135"/>
      <c r="BA59" s="135"/>
      <c r="BB59" s="135"/>
      <c r="BC59" s="135"/>
      <c r="BD59" s="135"/>
      <c r="BE59" s="135"/>
      <c r="BF59" s="135"/>
      <c r="BG59" s="135"/>
      <c r="BH59" s="135"/>
      <c r="BI59" s="135"/>
      <c r="BJ59" s="135"/>
      <c r="BK59" s="135"/>
      <c r="BL59" s="135"/>
      <c r="BM59" s="135"/>
      <c r="BN59" s="135"/>
      <c r="BO59" s="135"/>
      <c r="BP59" s="135"/>
      <c r="BQ59" s="135"/>
      <c r="BR59" s="135"/>
      <c r="BS59" s="135"/>
      <c r="BT59" s="135"/>
      <c r="BU59" s="135"/>
      <c r="BV59" s="135"/>
      <c r="BW59" s="135"/>
      <c r="BX59" s="135"/>
      <c r="BY59" s="135"/>
      <c r="BZ59" s="135"/>
      <c r="CA59" s="135"/>
      <c r="CB59" s="135"/>
      <c r="CC59" s="135"/>
      <c r="CD59" s="135"/>
      <c r="CE59" s="135"/>
      <c r="CF59" s="135"/>
      <c r="CG59" s="135"/>
      <c r="CH59" s="135"/>
      <c r="CI59" s="135"/>
      <c r="CJ59" s="135"/>
      <c r="CK59" s="135"/>
      <c r="CL59" s="135"/>
      <c r="CM59" s="135"/>
      <c r="CN59" s="135"/>
      <c r="CO59" s="135"/>
      <c r="CQ59" s="20"/>
      <c r="CR59" s="20"/>
      <c r="CS59" s="20"/>
    </row>
    <row r="60" spans="25:97" x14ac:dyDescent="0.25">
      <c r="Y60" s="135"/>
      <c r="Z60" s="138" t="s">
        <v>26</v>
      </c>
      <c r="AA60" s="222">
        <v>34</v>
      </c>
      <c r="AB60" s="222">
        <v>34</v>
      </c>
      <c r="AC60" s="222">
        <v>34</v>
      </c>
      <c r="AD60" s="222">
        <v>34</v>
      </c>
      <c r="AE60" s="222">
        <v>34</v>
      </c>
      <c r="AF60" s="222">
        <v>34</v>
      </c>
      <c r="AG60" s="222">
        <v>34</v>
      </c>
      <c r="AH60" s="170">
        <v>34</v>
      </c>
      <c r="AI60" s="170">
        <v>34</v>
      </c>
      <c r="AJ60" s="170">
        <v>34</v>
      </c>
      <c r="AK60" s="170">
        <v>34</v>
      </c>
      <c r="AL60" s="170">
        <v>34</v>
      </c>
      <c r="AM60" s="170">
        <v>34</v>
      </c>
      <c r="AN60" s="170">
        <v>34</v>
      </c>
      <c r="AO60" s="170">
        <v>34</v>
      </c>
      <c r="AP60" s="170">
        <v>34</v>
      </c>
      <c r="AQ60" s="170"/>
      <c r="AR60" s="170"/>
      <c r="AS60" s="170"/>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Q60" s="20"/>
      <c r="CR60" s="20"/>
      <c r="CS60" s="20"/>
    </row>
    <row r="61" spans="25:97" x14ac:dyDescent="0.25">
      <c r="Y61" s="135"/>
      <c r="Z61" s="138" t="s">
        <v>127</v>
      </c>
      <c r="AA61" s="222">
        <v>2</v>
      </c>
      <c r="AB61" s="222">
        <v>4</v>
      </c>
      <c r="AC61" s="222">
        <v>4</v>
      </c>
      <c r="AD61" s="222">
        <v>4</v>
      </c>
      <c r="AE61" s="222">
        <v>10</v>
      </c>
      <c r="AF61" s="222">
        <v>12</v>
      </c>
      <c r="AG61" s="222">
        <v>14</v>
      </c>
      <c r="AH61" s="170">
        <v>11</v>
      </c>
      <c r="AI61" s="170">
        <v>8</v>
      </c>
      <c r="AJ61" s="170">
        <v>11</v>
      </c>
      <c r="AK61" s="170">
        <v>8</v>
      </c>
      <c r="AL61" s="170">
        <v>8</v>
      </c>
      <c r="AM61" s="170">
        <v>8</v>
      </c>
      <c r="AN61" s="170">
        <v>8</v>
      </c>
      <c r="AO61" s="170">
        <v>2</v>
      </c>
      <c r="AP61" s="170">
        <v>2</v>
      </c>
      <c r="AQ61" s="170"/>
      <c r="AR61" s="170"/>
      <c r="AS61" s="170"/>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Q61" s="20"/>
      <c r="CR61" s="20"/>
      <c r="CS61" s="20"/>
    </row>
    <row r="62" spans="25:97" x14ac:dyDescent="0.25">
      <c r="Y62" s="135"/>
      <c r="Z62" s="225" t="s">
        <v>25</v>
      </c>
      <c r="AA62" s="220" t="s">
        <v>19</v>
      </c>
      <c r="AB62" s="220" t="s">
        <v>20</v>
      </c>
      <c r="AC62" s="220" t="s">
        <v>21</v>
      </c>
      <c r="AD62" s="220" t="s">
        <v>22</v>
      </c>
      <c r="AE62" s="220" t="s">
        <v>23</v>
      </c>
      <c r="AF62" s="220" t="s">
        <v>24</v>
      </c>
      <c r="AG62" s="146" t="s">
        <v>31</v>
      </c>
      <c r="AH62" s="138"/>
      <c r="AI62" s="138"/>
      <c r="AJ62" s="138"/>
      <c r="AK62" s="138"/>
      <c r="AL62" s="138"/>
      <c r="AM62" s="138"/>
      <c r="AN62" s="138"/>
      <c r="AO62" s="138"/>
      <c r="AP62" s="138"/>
      <c r="AQ62" s="140"/>
      <c r="AR62" s="140"/>
      <c r="AS62" s="140"/>
      <c r="AT62" s="141"/>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row>
    <row r="63" spans="25:97" x14ac:dyDescent="0.25">
      <c r="Y63" s="135"/>
      <c r="Z63" s="225" t="s">
        <v>73</v>
      </c>
      <c r="AA63" s="221">
        <v>0</v>
      </c>
      <c r="AB63" s="221">
        <v>0</v>
      </c>
      <c r="AC63" s="221">
        <v>0</v>
      </c>
      <c r="AD63" s="221">
        <v>1</v>
      </c>
      <c r="AE63" s="221">
        <v>62</v>
      </c>
      <c r="AF63" s="221">
        <v>5</v>
      </c>
      <c r="AG63" s="222">
        <v>68</v>
      </c>
      <c r="AH63" s="138"/>
      <c r="AI63" s="138"/>
      <c r="AJ63" s="138"/>
      <c r="AK63" s="138"/>
      <c r="AL63" s="138"/>
      <c r="AM63" s="138"/>
      <c r="AN63" s="138"/>
      <c r="AO63" s="138"/>
      <c r="AP63" s="138"/>
      <c r="AQ63" s="140"/>
      <c r="AR63" s="140"/>
      <c r="AS63" s="140"/>
      <c r="AT63" s="141"/>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row>
    <row r="64" spans="25:97" x14ac:dyDescent="0.25">
      <c r="Y64" s="135"/>
      <c r="Z64" s="141"/>
      <c r="AA64" s="143"/>
      <c r="AB64" s="143"/>
      <c r="AC64" s="143"/>
      <c r="AD64" s="143"/>
      <c r="AE64" s="143"/>
      <c r="AF64" s="143"/>
      <c r="AG64" s="143"/>
      <c r="AH64" s="141"/>
      <c r="AI64" s="141"/>
      <c r="AJ64" s="141"/>
      <c r="AK64" s="141"/>
      <c r="AL64" s="141"/>
      <c r="AM64" s="141"/>
      <c r="AN64" s="141"/>
      <c r="AO64" s="141"/>
      <c r="AP64" s="141"/>
      <c r="AQ64" s="140"/>
      <c r="AR64" s="140"/>
      <c r="AS64" s="140"/>
      <c r="AT64" s="141"/>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row>
    <row r="65" spans="25:93" x14ac:dyDescent="0.25">
      <c r="Y65" s="135"/>
      <c r="Z65" s="141"/>
      <c r="AA65" s="143"/>
      <c r="AB65" s="143"/>
      <c r="AC65" s="143"/>
      <c r="AD65" s="143"/>
      <c r="AE65" s="143"/>
      <c r="AF65" s="143"/>
      <c r="AG65" s="143"/>
      <c r="AH65" s="141"/>
      <c r="AI65" s="141"/>
      <c r="AJ65" s="141"/>
      <c r="AK65" s="141"/>
      <c r="AL65" s="141"/>
      <c r="AM65" s="141"/>
      <c r="AN65" s="141"/>
      <c r="AO65" s="141"/>
      <c r="AP65" s="141"/>
      <c r="AQ65" s="140"/>
      <c r="AR65" s="140"/>
      <c r="AS65" s="140"/>
      <c r="AT65" s="141"/>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5"/>
      <c r="BW65" s="135"/>
      <c r="BX65" s="135"/>
      <c r="BY65" s="135"/>
      <c r="BZ65" s="135"/>
      <c r="CA65" s="135"/>
      <c r="CB65" s="135"/>
      <c r="CC65" s="135"/>
      <c r="CD65" s="135"/>
      <c r="CE65" s="135"/>
      <c r="CF65" s="135"/>
      <c r="CG65" s="135"/>
      <c r="CH65" s="135"/>
      <c r="CI65" s="135"/>
      <c r="CJ65" s="135"/>
      <c r="CK65" s="135"/>
      <c r="CL65" s="135"/>
      <c r="CM65" s="135"/>
      <c r="CN65" s="135"/>
      <c r="CO65" s="135"/>
    </row>
    <row r="66" spans="25:93" x14ac:dyDescent="0.25">
      <c r="Y66" s="135"/>
      <c r="Z66" s="142"/>
      <c r="AA66" s="146"/>
      <c r="AB66" s="146"/>
      <c r="AC66" s="146"/>
      <c r="AD66" s="146"/>
      <c r="AE66" s="146"/>
      <c r="AF66" s="146"/>
      <c r="AG66" s="146"/>
      <c r="AH66" s="141"/>
      <c r="AI66" s="141"/>
      <c r="AJ66" s="141"/>
      <c r="AK66" s="141"/>
      <c r="AL66" s="141"/>
      <c r="AM66" s="141"/>
      <c r="AN66" s="141"/>
      <c r="AO66" s="141"/>
      <c r="AP66" s="141"/>
      <c r="AQ66" s="140"/>
      <c r="AR66" s="140"/>
      <c r="AS66" s="140"/>
      <c r="AT66" s="141"/>
      <c r="AU66" s="135"/>
      <c r="AV66" s="135"/>
      <c r="AW66" s="135"/>
      <c r="AX66" s="135"/>
      <c r="AY66" s="135"/>
      <c r="AZ66" s="135"/>
      <c r="BA66" s="135"/>
      <c r="BB66" s="135"/>
      <c r="BC66" s="135"/>
      <c r="BD66" s="135"/>
      <c r="BE66" s="135"/>
      <c r="BF66" s="135"/>
      <c r="BG66" s="135"/>
      <c r="BH66" s="135"/>
      <c r="BI66" s="135"/>
      <c r="BJ66" s="135"/>
      <c r="BK66" s="135"/>
      <c r="BL66" s="135"/>
      <c r="BM66" s="135"/>
      <c r="BN66" s="135"/>
      <c r="BO66" s="135"/>
      <c r="BP66" s="135"/>
      <c r="BQ66" s="135"/>
      <c r="BR66" s="135"/>
      <c r="BS66" s="135"/>
      <c r="BT66" s="135"/>
      <c r="BU66" s="135"/>
      <c r="BV66" s="135"/>
      <c r="BW66" s="135"/>
      <c r="BX66" s="135"/>
      <c r="BY66" s="135"/>
      <c r="BZ66" s="135"/>
      <c r="CA66" s="135"/>
      <c r="CB66" s="135"/>
      <c r="CC66" s="135"/>
      <c r="CD66" s="135"/>
      <c r="CE66" s="135"/>
      <c r="CF66" s="135"/>
      <c r="CG66" s="135"/>
      <c r="CH66" s="135"/>
      <c r="CI66" s="135"/>
      <c r="CJ66" s="135"/>
      <c r="CK66" s="135"/>
      <c r="CL66" s="135"/>
      <c r="CM66" s="135"/>
      <c r="CN66" s="135"/>
      <c r="CO66" s="135"/>
    </row>
    <row r="67" spans="25:93" x14ac:dyDescent="0.25">
      <c r="Y67" s="135"/>
      <c r="Z67" s="141"/>
      <c r="AA67" s="143"/>
      <c r="AB67" s="143"/>
      <c r="AC67" s="143"/>
      <c r="AD67" s="143"/>
      <c r="AE67" s="143"/>
      <c r="AF67" s="143"/>
      <c r="AG67" s="143"/>
      <c r="AH67" s="141"/>
      <c r="AI67" s="141"/>
      <c r="AJ67" s="141"/>
      <c r="AK67" s="141"/>
      <c r="AL67" s="141"/>
      <c r="AM67" s="141"/>
      <c r="AN67" s="141"/>
      <c r="AO67" s="141"/>
      <c r="AP67" s="141"/>
      <c r="AQ67" s="140"/>
      <c r="AR67" s="140"/>
      <c r="AS67" s="140"/>
      <c r="AT67" s="141"/>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c r="CA67" s="135"/>
      <c r="CB67" s="135"/>
      <c r="CC67" s="135"/>
      <c r="CD67" s="135"/>
      <c r="CE67" s="135"/>
      <c r="CF67" s="135"/>
      <c r="CG67" s="135"/>
      <c r="CH67" s="135"/>
      <c r="CI67" s="135"/>
      <c r="CJ67" s="135"/>
      <c r="CK67" s="135"/>
      <c r="CL67" s="135"/>
      <c r="CM67" s="135"/>
      <c r="CN67" s="135"/>
      <c r="CO67" s="135"/>
    </row>
    <row r="68" spans="25:93" x14ac:dyDescent="0.25">
      <c r="Y68" s="135"/>
      <c r="Z68" s="214" t="s">
        <v>120</v>
      </c>
      <c r="AA68" s="138" t="s">
        <v>73</v>
      </c>
      <c r="AB68" s="138"/>
      <c r="AC68" s="138"/>
      <c r="AD68" s="138"/>
      <c r="AE68" s="138"/>
      <c r="AF68" s="138"/>
      <c r="AG68" s="138"/>
      <c r="AH68" s="141"/>
      <c r="AI68" s="141"/>
      <c r="AJ68" s="141"/>
      <c r="AK68" s="141"/>
      <c r="AL68" s="141"/>
      <c r="AM68" s="141"/>
      <c r="AN68" s="141"/>
      <c r="AO68" s="141"/>
      <c r="AP68" s="141"/>
      <c r="AQ68" s="140"/>
      <c r="AR68" s="140"/>
      <c r="AS68" s="140"/>
      <c r="AT68" s="141"/>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60"/>
      <c r="BV68" s="60"/>
      <c r="BW68" s="60"/>
      <c r="BX68" s="60"/>
      <c r="BY68" s="60"/>
      <c r="BZ68" s="60"/>
      <c r="CA68" s="60"/>
      <c r="CB68" s="60"/>
      <c r="CC68" s="60"/>
      <c r="CD68" s="60"/>
      <c r="CE68" s="60"/>
      <c r="CF68" s="60"/>
      <c r="CG68" s="60"/>
      <c r="CH68" s="60"/>
      <c r="CI68" s="60"/>
      <c r="CJ68" s="60"/>
      <c r="CK68" s="60"/>
      <c r="CL68" s="60"/>
      <c r="CM68" s="60"/>
    </row>
    <row r="69" spans="25:93" x14ac:dyDescent="0.25">
      <c r="Y69" s="135"/>
      <c r="Z69" s="141"/>
      <c r="AA69" s="141"/>
      <c r="AB69" s="141"/>
      <c r="AC69" s="141"/>
      <c r="AD69" s="141"/>
      <c r="AE69" s="141"/>
      <c r="AF69" s="141"/>
      <c r="AG69" s="141"/>
      <c r="AH69" s="141"/>
      <c r="AI69" s="141"/>
      <c r="AJ69" s="141"/>
      <c r="AK69" s="141"/>
      <c r="AL69" s="141"/>
      <c r="AM69" s="141"/>
      <c r="AN69" s="141"/>
      <c r="AO69" s="141"/>
      <c r="AP69" s="141"/>
      <c r="AQ69" s="140"/>
      <c r="AR69" s="140"/>
      <c r="AS69" s="140"/>
      <c r="AT69" s="141"/>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60"/>
      <c r="BV69" s="60"/>
      <c r="BW69" s="60"/>
      <c r="BX69" s="60"/>
      <c r="BY69" s="60"/>
      <c r="BZ69" s="60"/>
      <c r="CA69" s="60"/>
      <c r="CB69" s="60"/>
      <c r="CC69" s="60"/>
      <c r="CD69" s="60"/>
      <c r="CE69" s="60"/>
      <c r="CF69" s="60"/>
      <c r="CG69" s="60"/>
      <c r="CH69" s="60"/>
      <c r="CI69" s="60"/>
      <c r="CJ69" s="60"/>
      <c r="CK69" s="60"/>
      <c r="CL69" s="60"/>
      <c r="CM69" s="60"/>
    </row>
    <row r="70" spans="25:93" x14ac:dyDescent="0.25">
      <c r="Y70" s="135"/>
      <c r="Z70" s="143"/>
      <c r="AA70" s="215" t="s">
        <v>17</v>
      </c>
      <c r="AB70" s="215"/>
      <c r="AC70" s="143"/>
      <c r="AD70" s="143"/>
      <c r="AE70" s="143"/>
      <c r="AF70" s="143"/>
      <c r="AG70" s="143"/>
      <c r="AH70" s="143"/>
      <c r="AI70" s="143"/>
      <c r="AJ70" s="143"/>
      <c r="AK70" s="143"/>
      <c r="AL70" s="143"/>
      <c r="AM70" s="141"/>
      <c r="AN70" s="141"/>
      <c r="AO70" s="141"/>
      <c r="AP70" s="141"/>
      <c r="AQ70" s="140"/>
      <c r="AR70" s="140"/>
      <c r="AS70" s="140"/>
      <c r="AT70" s="141"/>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60"/>
      <c r="BV70" s="60"/>
      <c r="BW70" s="60"/>
      <c r="BX70" s="60"/>
      <c r="BY70" s="60"/>
      <c r="BZ70" s="60"/>
      <c r="CA70" s="60"/>
      <c r="CB70" s="60"/>
      <c r="CC70" s="60"/>
      <c r="CD70" s="60"/>
      <c r="CE70" s="60"/>
      <c r="CF70" s="60"/>
      <c r="CG70" s="60"/>
      <c r="CH70" s="60"/>
      <c r="CI70" s="60"/>
      <c r="CJ70" s="60"/>
      <c r="CK70" s="60"/>
      <c r="CL70" s="60"/>
      <c r="CM70" s="60"/>
    </row>
    <row r="71" spans="25:93" x14ac:dyDescent="0.25">
      <c r="Y71" s="135"/>
      <c r="Z71" s="216" t="s">
        <v>18</v>
      </c>
      <c r="AA71" s="217">
        <v>0.20833333333333334</v>
      </c>
      <c r="AB71" s="217">
        <v>0.25</v>
      </c>
      <c r="AC71" s="217">
        <v>0.29166666666666669</v>
      </c>
      <c r="AD71" s="217">
        <v>0.33333333333333331</v>
      </c>
      <c r="AE71" s="217">
        <v>0.375</v>
      </c>
      <c r="AF71" s="217">
        <v>0.41666666666666702</v>
      </c>
      <c r="AG71" s="217">
        <v>0.45833333333333298</v>
      </c>
      <c r="AH71" s="217">
        <v>0.5</v>
      </c>
      <c r="AI71" s="217">
        <v>0.54166666666666696</v>
      </c>
      <c r="AJ71" s="217">
        <v>0.58333333333333304</v>
      </c>
      <c r="AK71" s="217">
        <v>0.625</v>
      </c>
      <c r="AL71" s="217">
        <v>0.66666666666666663</v>
      </c>
      <c r="AM71" s="144">
        <v>0.70833333333333337</v>
      </c>
      <c r="AN71" s="144">
        <v>0.75</v>
      </c>
      <c r="AO71" s="144">
        <v>0.79166666666666663</v>
      </c>
      <c r="AP71" s="144">
        <v>0.83333333333333337</v>
      </c>
      <c r="AQ71" s="137"/>
      <c r="AR71" s="137"/>
      <c r="AS71" s="137"/>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60"/>
      <c r="BV71" s="60"/>
      <c r="BW71" s="60"/>
      <c r="BX71" s="60"/>
      <c r="BY71" s="60"/>
      <c r="BZ71" s="60"/>
      <c r="CA71" s="60"/>
      <c r="CB71" s="60"/>
      <c r="CC71" s="60"/>
      <c r="CD71" s="60"/>
      <c r="CE71" s="60"/>
      <c r="CF71" s="60"/>
      <c r="CG71" s="60"/>
      <c r="CH71" s="60"/>
      <c r="CI71" s="60"/>
      <c r="CJ71" s="60"/>
      <c r="CK71" s="60"/>
      <c r="CL71" s="60"/>
      <c r="CM71" s="60"/>
    </row>
    <row r="72" spans="25:93" x14ac:dyDescent="0.25">
      <c r="Y72" s="135"/>
      <c r="Z72" s="218" t="s">
        <v>19</v>
      </c>
      <c r="AA72" s="169">
        <v>0</v>
      </c>
      <c r="AB72" s="169">
        <v>0</v>
      </c>
      <c r="AC72" s="169">
        <v>0</v>
      </c>
      <c r="AD72" s="169">
        <v>0</v>
      </c>
      <c r="AE72" s="169">
        <v>1</v>
      </c>
      <c r="AF72" s="169">
        <v>1</v>
      </c>
      <c r="AG72" s="169">
        <v>1</v>
      </c>
      <c r="AH72" s="169">
        <v>1</v>
      </c>
      <c r="AI72" s="169">
        <v>1</v>
      </c>
      <c r="AJ72" s="169">
        <v>1</v>
      </c>
      <c r="AK72" s="169">
        <v>0</v>
      </c>
      <c r="AL72" s="169">
        <v>0</v>
      </c>
      <c r="AM72" s="169">
        <v>0</v>
      </c>
      <c r="AN72" s="169">
        <v>0</v>
      </c>
      <c r="AO72" s="169">
        <v>0</v>
      </c>
      <c r="AP72" s="169">
        <v>0</v>
      </c>
      <c r="AQ72" s="137"/>
      <c r="AR72" s="137"/>
      <c r="AS72" s="137"/>
      <c r="AT72" s="135"/>
      <c r="AU72" s="135"/>
      <c r="AV72" s="135"/>
      <c r="AW72" s="135"/>
      <c r="AX72" s="135"/>
      <c r="AY72" s="135"/>
      <c r="AZ72" s="135"/>
      <c r="BA72" s="135"/>
      <c r="BB72" s="135"/>
      <c r="BC72" s="135"/>
      <c r="BD72" s="135"/>
      <c r="BE72" s="135"/>
      <c r="BF72" s="135"/>
      <c r="BG72" s="135"/>
      <c r="BH72" s="135"/>
      <c r="BI72" s="135"/>
      <c r="BJ72" s="135"/>
      <c r="BK72" s="135"/>
      <c r="BL72" s="135"/>
      <c r="BM72" s="135"/>
      <c r="BN72" s="135"/>
      <c r="BO72" s="135"/>
      <c r="BP72" s="135"/>
      <c r="BQ72" s="135"/>
      <c r="BR72" s="135"/>
      <c r="BS72" s="135"/>
      <c r="BT72" s="135"/>
      <c r="BU72" s="60"/>
      <c r="BV72" s="60"/>
      <c r="BW72" s="60"/>
      <c r="BX72" s="60"/>
      <c r="BY72" s="60"/>
      <c r="BZ72" s="60"/>
      <c r="CA72" s="60"/>
      <c r="CB72" s="60"/>
      <c r="CC72" s="60"/>
      <c r="CD72" s="60"/>
      <c r="CE72" s="60"/>
      <c r="CF72" s="60"/>
      <c r="CG72" s="60"/>
      <c r="CH72" s="60"/>
      <c r="CI72" s="60"/>
      <c r="CJ72" s="60"/>
      <c r="CK72" s="60"/>
      <c r="CL72" s="60"/>
      <c r="CM72" s="60"/>
    </row>
    <row r="73" spans="25:93" x14ac:dyDescent="0.25">
      <c r="Y73" s="135"/>
      <c r="Z73" s="218" t="s">
        <v>20</v>
      </c>
      <c r="AA73" s="169">
        <v>0</v>
      </c>
      <c r="AB73" s="169">
        <v>0</v>
      </c>
      <c r="AC73" s="169">
        <v>0</v>
      </c>
      <c r="AD73" s="169">
        <v>0</v>
      </c>
      <c r="AE73" s="169">
        <v>0</v>
      </c>
      <c r="AF73" s="169">
        <v>0</v>
      </c>
      <c r="AG73" s="169">
        <v>0</v>
      </c>
      <c r="AH73" s="169">
        <v>0</v>
      </c>
      <c r="AI73" s="169">
        <v>0</v>
      </c>
      <c r="AJ73" s="169">
        <v>0</v>
      </c>
      <c r="AK73" s="169">
        <v>0</v>
      </c>
      <c r="AL73" s="169">
        <v>0</v>
      </c>
      <c r="AM73" s="169">
        <v>0</v>
      </c>
      <c r="AN73" s="169">
        <v>0</v>
      </c>
      <c r="AO73" s="169">
        <v>0</v>
      </c>
      <c r="AP73" s="169">
        <v>0</v>
      </c>
      <c r="AQ73" s="137"/>
      <c r="AR73" s="137"/>
      <c r="AS73" s="137"/>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60"/>
      <c r="BV73" s="60"/>
      <c r="BW73" s="60"/>
      <c r="BX73" s="60"/>
      <c r="BY73" s="60"/>
      <c r="BZ73" s="60"/>
      <c r="CA73" s="60"/>
      <c r="CB73" s="60"/>
      <c r="CC73" s="60"/>
      <c r="CD73" s="60"/>
      <c r="CE73" s="60"/>
      <c r="CF73" s="60"/>
      <c r="CG73" s="60"/>
      <c r="CH73" s="60"/>
      <c r="CI73" s="60"/>
      <c r="CJ73" s="60"/>
      <c r="CK73" s="60"/>
      <c r="CL73" s="60"/>
      <c r="CM73" s="60"/>
    </row>
    <row r="74" spans="25:93" x14ac:dyDescent="0.25">
      <c r="Y74" s="135"/>
      <c r="Z74" s="218" t="s">
        <v>21</v>
      </c>
      <c r="AA74" s="169">
        <v>0</v>
      </c>
      <c r="AB74" s="169">
        <v>0</v>
      </c>
      <c r="AC74" s="169">
        <v>0</v>
      </c>
      <c r="AD74" s="169">
        <v>0</v>
      </c>
      <c r="AE74" s="169">
        <v>0</v>
      </c>
      <c r="AF74" s="169">
        <v>0</v>
      </c>
      <c r="AG74" s="169">
        <v>0</v>
      </c>
      <c r="AH74" s="169">
        <v>0</v>
      </c>
      <c r="AI74" s="169">
        <v>0</v>
      </c>
      <c r="AJ74" s="169">
        <v>0</v>
      </c>
      <c r="AK74" s="169">
        <v>0</v>
      </c>
      <c r="AL74" s="169">
        <v>0</v>
      </c>
      <c r="AM74" s="169">
        <v>0</v>
      </c>
      <c r="AN74" s="169">
        <v>0</v>
      </c>
      <c r="AO74" s="169">
        <v>0</v>
      </c>
      <c r="AP74" s="169">
        <v>0</v>
      </c>
      <c r="AQ74" s="137"/>
      <c r="AR74" s="137"/>
      <c r="AS74" s="137"/>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60"/>
      <c r="BV74" s="60"/>
      <c r="BW74" s="60"/>
      <c r="BX74" s="60"/>
      <c r="BY74" s="60"/>
      <c r="BZ74" s="60"/>
      <c r="CA74" s="60"/>
      <c r="CB74" s="60"/>
      <c r="CC74" s="60"/>
      <c r="CD74" s="60"/>
      <c r="CE74" s="60"/>
      <c r="CF74" s="60"/>
      <c r="CG74" s="60"/>
      <c r="CH74" s="60"/>
      <c r="CI74" s="60"/>
      <c r="CJ74" s="60"/>
      <c r="CK74" s="60"/>
      <c r="CL74" s="60"/>
      <c r="CM74" s="60"/>
    </row>
    <row r="75" spans="25:93" x14ac:dyDescent="0.25">
      <c r="Y75" s="135"/>
      <c r="Z75" s="218" t="s">
        <v>22</v>
      </c>
      <c r="AA75" s="169">
        <v>0</v>
      </c>
      <c r="AB75" s="169">
        <v>0</v>
      </c>
      <c r="AC75" s="169">
        <v>0</v>
      </c>
      <c r="AD75" s="169">
        <v>0</v>
      </c>
      <c r="AE75" s="169">
        <v>0</v>
      </c>
      <c r="AF75" s="169">
        <v>0</v>
      </c>
      <c r="AG75" s="169">
        <v>1</v>
      </c>
      <c r="AH75" s="169">
        <v>1</v>
      </c>
      <c r="AI75" s="169">
        <v>1</v>
      </c>
      <c r="AJ75" s="169">
        <v>1</v>
      </c>
      <c r="AK75" s="169">
        <v>1</v>
      </c>
      <c r="AL75" s="169">
        <v>0</v>
      </c>
      <c r="AM75" s="169">
        <v>0</v>
      </c>
      <c r="AN75" s="169">
        <v>0</v>
      </c>
      <c r="AO75" s="169">
        <v>0</v>
      </c>
      <c r="AP75" s="169">
        <v>0</v>
      </c>
      <c r="AQ75" s="137"/>
      <c r="AR75" s="137"/>
      <c r="AS75" s="137"/>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60"/>
      <c r="BV75" s="60"/>
      <c r="BW75" s="60"/>
      <c r="BX75" s="60"/>
      <c r="BY75" s="60"/>
      <c r="BZ75" s="60"/>
      <c r="CA75" s="60"/>
      <c r="CB75" s="60"/>
      <c r="CC75" s="60"/>
      <c r="CD75" s="60"/>
      <c r="CE75" s="60"/>
      <c r="CF75" s="60"/>
      <c r="CG75" s="60"/>
      <c r="CH75" s="60"/>
      <c r="CI75" s="60"/>
      <c r="CJ75" s="60"/>
      <c r="CK75" s="60"/>
      <c r="CL75" s="60"/>
      <c r="CM75" s="60"/>
    </row>
    <row r="76" spans="25:93" x14ac:dyDescent="0.25">
      <c r="Y76" s="135"/>
      <c r="Z76" s="218" t="s">
        <v>23</v>
      </c>
      <c r="AA76" s="169">
        <v>31</v>
      </c>
      <c r="AB76" s="169">
        <v>31</v>
      </c>
      <c r="AC76" s="169">
        <v>31</v>
      </c>
      <c r="AD76" s="169">
        <v>31</v>
      </c>
      <c r="AE76" s="169">
        <v>30</v>
      </c>
      <c r="AF76" s="169">
        <v>30</v>
      </c>
      <c r="AG76" s="169">
        <v>26</v>
      </c>
      <c r="AH76" s="169">
        <v>26</v>
      </c>
      <c r="AI76" s="169">
        <v>27</v>
      </c>
      <c r="AJ76" s="169">
        <v>28</v>
      </c>
      <c r="AK76" s="169">
        <v>29</v>
      </c>
      <c r="AL76" s="169">
        <v>31</v>
      </c>
      <c r="AM76" s="169">
        <v>31</v>
      </c>
      <c r="AN76" s="169">
        <v>30</v>
      </c>
      <c r="AO76" s="169">
        <v>31</v>
      </c>
      <c r="AP76" s="169">
        <v>31</v>
      </c>
      <c r="AQ76" s="137"/>
      <c r="AR76" s="137"/>
      <c r="AS76" s="137"/>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60"/>
      <c r="BV76" s="60"/>
      <c r="BW76" s="60"/>
      <c r="BX76" s="60"/>
      <c r="BY76" s="60"/>
      <c r="BZ76" s="60"/>
      <c r="CA76" s="60"/>
      <c r="CB76" s="60"/>
      <c r="CC76" s="60"/>
      <c r="CD76" s="60"/>
      <c r="CE76" s="60"/>
      <c r="CF76" s="60"/>
      <c r="CG76" s="60"/>
      <c r="CH76" s="60"/>
      <c r="CI76" s="60"/>
      <c r="CJ76" s="60"/>
      <c r="CK76" s="60"/>
      <c r="CL76" s="60"/>
      <c r="CM76" s="60"/>
    </row>
    <row r="77" spans="25:93" x14ac:dyDescent="0.25">
      <c r="Y77" s="135"/>
      <c r="Z77" s="218" t="s">
        <v>24</v>
      </c>
      <c r="AA77" s="169">
        <v>0</v>
      </c>
      <c r="AB77" s="169">
        <v>0</v>
      </c>
      <c r="AC77" s="169">
        <v>0</v>
      </c>
      <c r="AD77" s="169">
        <v>0</v>
      </c>
      <c r="AE77" s="169">
        <v>2</v>
      </c>
      <c r="AF77" s="169">
        <v>2</v>
      </c>
      <c r="AG77" s="169">
        <v>1</v>
      </c>
      <c r="AH77" s="169">
        <v>1</v>
      </c>
      <c r="AI77" s="169">
        <v>3</v>
      </c>
      <c r="AJ77" s="169">
        <v>1</v>
      </c>
      <c r="AK77" s="169">
        <v>2</v>
      </c>
      <c r="AL77" s="169">
        <v>1</v>
      </c>
      <c r="AM77" s="169">
        <v>1</v>
      </c>
      <c r="AN77" s="169">
        <v>1</v>
      </c>
      <c r="AO77" s="169">
        <v>0</v>
      </c>
      <c r="AP77" s="169">
        <v>0</v>
      </c>
      <c r="AQ77" s="137"/>
      <c r="AR77" s="137"/>
      <c r="AS77" s="137"/>
      <c r="AT77" s="135"/>
      <c r="AU77" s="135"/>
      <c r="AV77" s="135"/>
      <c r="AW77" s="135"/>
      <c r="AX77" s="135"/>
      <c r="AY77" s="135"/>
      <c r="AZ77" s="135"/>
      <c r="BA77" s="135"/>
      <c r="BB77" s="135"/>
      <c r="BC77" s="135"/>
      <c r="BD77" s="135"/>
      <c r="BE77" s="135"/>
      <c r="BF77" s="135"/>
      <c r="BG77" s="135"/>
      <c r="BH77" s="135"/>
      <c r="BI77" s="135"/>
      <c r="BJ77" s="135"/>
      <c r="BK77" s="135"/>
      <c r="BL77" s="135"/>
      <c r="BM77" s="135"/>
      <c r="BN77" s="135"/>
      <c r="BO77" s="135"/>
      <c r="BP77" s="135"/>
      <c r="BQ77" s="135"/>
      <c r="BR77" s="135"/>
      <c r="BS77" s="135"/>
      <c r="BT77" s="135"/>
      <c r="BU77" s="60"/>
      <c r="BV77" s="60"/>
      <c r="BW77" s="60"/>
      <c r="BX77" s="60"/>
      <c r="BY77" s="60"/>
      <c r="BZ77" s="60"/>
      <c r="CA77" s="60"/>
      <c r="CB77" s="60"/>
      <c r="CC77" s="60"/>
      <c r="CD77" s="60"/>
      <c r="CE77" s="60"/>
      <c r="CF77" s="60"/>
      <c r="CG77" s="60"/>
      <c r="CH77" s="60"/>
      <c r="CI77" s="60"/>
      <c r="CJ77" s="60"/>
      <c r="CK77" s="60"/>
      <c r="CL77" s="60"/>
      <c r="CM77" s="60"/>
    </row>
    <row r="78" spans="25:93" x14ac:dyDescent="0.25">
      <c r="Y78" s="135"/>
      <c r="Z78" s="146" t="s">
        <v>26</v>
      </c>
      <c r="AA78" s="170">
        <v>34</v>
      </c>
      <c r="AB78" s="170">
        <v>34</v>
      </c>
      <c r="AC78" s="170">
        <v>34</v>
      </c>
      <c r="AD78" s="170">
        <v>34</v>
      </c>
      <c r="AE78" s="170">
        <v>34</v>
      </c>
      <c r="AF78" s="170">
        <v>34</v>
      </c>
      <c r="AG78" s="170">
        <v>34</v>
      </c>
      <c r="AH78" s="170">
        <v>34</v>
      </c>
      <c r="AI78" s="170">
        <v>34</v>
      </c>
      <c r="AJ78" s="170">
        <v>34</v>
      </c>
      <c r="AK78" s="170">
        <v>34</v>
      </c>
      <c r="AL78" s="170">
        <v>34</v>
      </c>
      <c r="AM78" s="170">
        <v>34</v>
      </c>
      <c r="AN78" s="170">
        <v>34</v>
      </c>
      <c r="AO78" s="170">
        <v>34</v>
      </c>
      <c r="AP78" s="170">
        <v>34</v>
      </c>
      <c r="AQ78" s="137"/>
      <c r="AR78" s="137"/>
      <c r="AS78" s="137"/>
      <c r="AT78" s="135"/>
      <c r="AU78" s="135"/>
      <c r="AV78" s="135"/>
      <c r="AW78" s="135"/>
      <c r="AX78" s="135"/>
      <c r="AY78" s="135"/>
      <c r="AZ78" s="135"/>
      <c r="BA78" s="135"/>
      <c r="BB78" s="135"/>
      <c r="BC78" s="135"/>
      <c r="BD78" s="135"/>
      <c r="BE78" s="135"/>
      <c r="BF78" s="135"/>
      <c r="BG78" s="135"/>
      <c r="BH78" s="135"/>
      <c r="BI78" s="135"/>
      <c r="BJ78" s="135"/>
      <c r="BK78" s="135"/>
      <c r="BL78" s="135"/>
      <c r="BM78" s="135"/>
      <c r="BN78" s="135"/>
      <c r="BO78" s="135"/>
      <c r="BP78" s="135"/>
      <c r="BQ78" s="135"/>
      <c r="BR78" s="135"/>
      <c r="BS78" s="135"/>
      <c r="BT78" s="135"/>
      <c r="BU78" s="60"/>
      <c r="BV78" s="60"/>
      <c r="BW78" s="60"/>
      <c r="BX78" s="60"/>
      <c r="BY78" s="60"/>
      <c r="BZ78" s="60"/>
      <c r="CA78" s="60"/>
      <c r="CB78" s="60"/>
      <c r="CC78" s="60"/>
      <c r="CD78" s="60"/>
      <c r="CE78" s="60"/>
      <c r="CF78" s="60"/>
      <c r="CG78" s="60"/>
      <c r="CH78" s="60"/>
      <c r="CI78" s="60"/>
      <c r="CJ78" s="60"/>
      <c r="CK78" s="60"/>
      <c r="CL78" s="60"/>
      <c r="CM78" s="60"/>
    </row>
    <row r="79" spans="25:93" x14ac:dyDescent="0.25">
      <c r="Y79" s="135"/>
      <c r="Z79" s="138" t="s">
        <v>127</v>
      </c>
      <c r="AA79" s="170">
        <v>3</v>
      </c>
      <c r="AB79" s="170">
        <v>3</v>
      </c>
      <c r="AC79" s="170">
        <v>3</v>
      </c>
      <c r="AD79" s="170">
        <v>3</v>
      </c>
      <c r="AE79" s="170">
        <v>1</v>
      </c>
      <c r="AF79" s="170">
        <v>1</v>
      </c>
      <c r="AG79" s="170">
        <v>5</v>
      </c>
      <c r="AH79" s="170">
        <v>5</v>
      </c>
      <c r="AI79" s="170">
        <v>2</v>
      </c>
      <c r="AJ79" s="170">
        <v>3</v>
      </c>
      <c r="AK79" s="170">
        <v>2</v>
      </c>
      <c r="AL79" s="170">
        <v>2</v>
      </c>
      <c r="AM79" s="170">
        <v>2</v>
      </c>
      <c r="AN79" s="170">
        <v>3</v>
      </c>
      <c r="AO79" s="170">
        <v>3</v>
      </c>
      <c r="AP79" s="170">
        <v>3</v>
      </c>
      <c r="AQ79" s="137"/>
      <c r="AR79" s="137"/>
      <c r="AS79" s="137"/>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60"/>
      <c r="BV79" s="60"/>
      <c r="BW79" s="60"/>
      <c r="BX79" s="60"/>
      <c r="BY79" s="60"/>
      <c r="BZ79" s="60"/>
      <c r="CA79" s="60"/>
      <c r="CB79" s="60"/>
      <c r="CC79" s="60"/>
      <c r="CD79" s="60"/>
      <c r="CE79" s="60"/>
      <c r="CF79" s="60"/>
      <c r="CG79" s="60"/>
      <c r="CH79" s="60"/>
      <c r="CI79" s="60"/>
      <c r="CJ79" s="60"/>
      <c r="CK79" s="60"/>
      <c r="CL79" s="60"/>
      <c r="CM79" s="60"/>
    </row>
    <row r="80" spans="25:93" x14ac:dyDescent="0.25">
      <c r="Y80" s="135"/>
      <c r="Z80" s="219" t="s">
        <v>25</v>
      </c>
      <c r="AA80" s="220" t="s">
        <v>19</v>
      </c>
      <c r="AB80" s="220" t="s">
        <v>20</v>
      </c>
      <c r="AC80" s="220" t="s">
        <v>21</v>
      </c>
      <c r="AD80" s="220" t="s">
        <v>22</v>
      </c>
      <c r="AE80" s="220" t="s">
        <v>23</v>
      </c>
      <c r="AF80" s="220" t="s">
        <v>24</v>
      </c>
      <c r="AG80" s="146" t="s">
        <v>31</v>
      </c>
      <c r="AH80" s="146"/>
      <c r="AI80" s="146"/>
      <c r="AJ80" s="146"/>
      <c r="AK80" s="146"/>
      <c r="AL80" s="146"/>
      <c r="AM80" s="138"/>
      <c r="AN80" s="138"/>
      <c r="AO80" s="138"/>
      <c r="AP80" s="138"/>
      <c r="AQ80" s="137"/>
      <c r="AR80" s="137"/>
      <c r="AS80" s="137"/>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60"/>
      <c r="BV80" s="60"/>
      <c r="BW80" s="60"/>
      <c r="BX80" s="60"/>
      <c r="BY80" s="60"/>
      <c r="BZ80" s="60"/>
      <c r="CA80" s="60"/>
      <c r="CB80" s="60"/>
      <c r="CC80" s="60"/>
      <c r="CD80" s="60"/>
      <c r="CE80" s="60"/>
      <c r="CF80" s="60"/>
      <c r="CG80" s="60"/>
      <c r="CH80" s="60"/>
      <c r="CI80" s="60"/>
      <c r="CJ80" s="60"/>
      <c r="CK80" s="60"/>
      <c r="CL80" s="60"/>
      <c r="CM80" s="60"/>
    </row>
    <row r="81" spans="25:91" x14ac:dyDescent="0.25">
      <c r="Y81" s="135"/>
      <c r="Z81" s="219">
        <v>0</v>
      </c>
      <c r="AA81" s="221">
        <v>1</v>
      </c>
      <c r="AB81" s="221">
        <v>0</v>
      </c>
      <c r="AC81" s="221">
        <v>1</v>
      </c>
      <c r="AD81" s="221">
        <v>1</v>
      </c>
      <c r="AE81" s="221">
        <v>51</v>
      </c>
      <c r="AF81" s="221">
        <v>6</v>
      </c>
      <c r="AG81" s="222">
        <v>60</v>
      </c>
      <c r="AH81" s="146"/>
      <c r="AI81" s="146"/>
      <c r="AJ81" s="146"/>
      <c r="AK81" s="146"/>
      <c r="AL81" s="146"/>
      <c r="AM81" s="138"/>
      <c r="AN81" s="138"/>
      <c r="AO81" s="138"/>
      <c r="AP81" s="138"/>
      <c r="AQ81" s="137"/>
      <c r="AR81" s="137"/>
      <c r="AS81" s="137"/>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60"/>
      <c r="BV81" s="60"/>
      <c r="BW81" s="60"/>
      <c r="BX81" s="60"/>
      <c r="BY81" s="60"/>
      <c r="BZ81" s="60"/>
      <c r="CA81" s="60"/>
      <c r="CB81" s="60"/>
      <c r="CC81" s="60"/>
      <c r="CD81" s="60"/>
      <c r="CE81" s="60"/>
      <c r="CF81" s="60"/>
      <c r="CG81" s="60"/>
      <c r="CH81" s="60"/>
      <c r="CI81" s="60"/>
      <c r="CJ81" s="60"/>
      <c r="CK81" s="60"/>
      <c r="CL81" s="60"/>
      <c r="CM81" s="60"/>
    </row>
    <row r="82" spans="25:91" x14ac:dyDescent="0.25">
      <c r="Y82" s="135"/>
      <c r="Z82" s="146"/>
      <c r="AA82" s="146"/>
      <c r="AB82" s="146"/>
      <c r="AC82" s="146"/>
      <c r="AD82" s="146"/>
      <c r="AE82" s="146"/>
      <c r="AF82" s="146"/>
      <c r="AG82" s="146"/>
      <c r="AH82" s="146"/>
      <c r="AI82" s="146"/>
      <c r="AJ82" s="146"/>
      <c r="AK82" s="146"/>
      <c r="AL82" s="146"/>
      <c r="AM82" s="138"/>
      <c r="AN82" s="138"/>
      <c r="AO82" s="138"/>
      <c r="AP82" s="138"/>
      <c r="AQ82" s="137"/>
      <c r="AR82" s="137"/>
      <c r="AS82" s="137"/>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60"/>
      <c r="BV82" s="60"/>
      <c r="BW82" s="60"/>
      <c r="BX82" s="60"/>
      <c r="BY82" s="60"/>
      <c r="BZ82" s="60"/>
      <c r="CA82" s="60"/>
      <c r="CB82" s="60"/>
      <c r="CC82" s="60"/>
      <c r="CD82" s="60"/>
      <c r="CE82" s="60"/>
      <c r="CF82" s="60"/>
      <c r="CG82" s="60"/>
      <c r="CH82" s="60"/>
      <c r="CI82" s="60"/>
      <c r="CJ82" s="60"/>
      <c r="CK82" s="60"/>
      <c r="CL82" s="60"/>
      <c r="CM82" s="60"/>
    </row>
    <row r="83" spans="25:91" x14ac:dyDescent="0.25">
      <c r="Y83" s="135"/>
      <c r="Z83" s="146"/>
      <c r="AA83" s="223"/>
      <c r="AB83" s="223"/>
      <c r="AC83" s="223"/>
      <c r="AD83" s="223"/>
      <c r="AE83" s="223"/>
      <c r="AF83" s="223"/>
      <c r="AG83" s="223"/>
      <c r="AH83" s="146"/>
      <c r="AI83" s="146"/>
      <c r="AJ83" s="146"/>
      <c r="AK83" s="146"/>
      <c r="AL83" s="146"/>
      <c r="AM83" s="138"/>
      <c r="AN83" s="138"/>
      <c r="AO83" s="138"/>
      <c r="AP83" s="138"/>
      <c r="AQ83" s="137"/>
      <c r="AR83" s="137"/>
      <c r="AS83" s="137"/>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60"/>
      <c r="BV83" s="60"/>
      <c r="BW83" s="60"/>
      <c r="BX83" s="60"/>
      <c r="BY83" s="60"/>
      <c r="BZ83" s="60"/>
      <c r="CA83" s="60"/>
      <c r="CB83" s="60"/>
      <c r="CC83" s="60"/>
      <c r="CD83" s="60"/>
      <c r="CE83" s="60"/>
      <c r="CF83" s="60"/>
      <c r="CG83" s="60"/>
      <c r="CH83" s="60"/>
      <c r="CI83" s="60"/>
      <c r="CJ83" s="60"/>
      <c r="CK83" s="60"/>
      <c r="CL83" s="60"/>
      <c r="CM83" s="60"/>
    </row>
    <row r="84" spans="25:91" x14ac:dyDescent="0.25">
      <c r="Y84" s="135"/>
      <c r="Z84" s="224" t="s">
        <v>42</v>
      </c>
      <c r="AA84" s="146"/>
      <c r="AB84" s="146"/>
      <c r="AC84" s="146"/>
      <c r="AD84" s="146"/>
      <c r="AE84" s="146"/>
      <c r="AF84" s="146"/>
      <c r="AG84" s="146"/>
      <c r="AH84" s="143"/>
      <c r="AI84" s="143"/>
      <c r="AJ84" s="143"/>
      <c r="AK84" s="143"/>
      <c r="AL84" s="143"/>
      <c r="AM84" s="141"/>
      <c r="AN84" s="141"/>
      <c r="AO84" s="141"/>
      <c r="AP84" s="141"/>
      <c r="AQ84" s="137"/>
      <c r="AR84" s="137"/>
      <c r="AS84" s="137"/>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60"/>
      <c r="BV84" s="60"/>
      <c r="BW84" s="60"/>
      <c r="BX84" s="60"/>
      <c r="BY84" s="60"/>
      <c r="BZ84" s="60"/>
      <c r="CA84" s="60"/>
      <c r="CB84" s="60"/>
      <c r="CC84" s="60"/>
      <c r="CD84" s="60"/>
      <c r="CE84" s="60"/>
      <c r="CF84" s="60"/>
      <c r="CG84" s="60"/>
      <c r="CH84" s="60"/>
      <c r="CI84" s="60"/>
      <c r="CJ84" s="60"/>
      <c r="CK84" s="60"/>
      <c r="CL84" s="60"/>
      <c r="CM84" s="60"/>
    </row>
    <row r="85" spans="25:91" x14ac:dyDescent="0.25">
      <c r="Y85" s="135"/>
      <c r="Z85" s="143"/>
      <c r="AA85" s="143"/>
      <c r="AB85" s="143"/>
      <c r="AC85" s="143"/>
      <c r="AD85" s="143"/>
      <c r="AE85" s="143"/>
      <c r="AF85" s="143"/>
      <c r="AG85" s="143"/>
      <c r="AH85" s="143"/>
      <c r="AI85" s="143"/>
      <c r="AJ85" s="143"/>
      <c r="AK85" s="143"/>
      <c r="AL85" s="143"/>
      <c r="AM85" s="141"/>
      <c r="AN85" s="141"/>
      <c r="AO85" s="141"/>
      <c r="AP85" s="141"/>
      <c r="AQ85" s="137"/>
      <c r="AR85" s="137"/>
      <c r="AS85" s="137"/>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60"/>
      <c r="BV85" s="60"/>
      <c r="BW85" s="60"/>
      <c r="BX85" s="60"/>
      <c r="BY85" s="60"/>
      <c r="BZ85" s="60"/>
      <c r="CA85" s="60"/>
      <c r="CB85" s="60"/>
      <c r="CC85" s="60"/>
      <c r="CD85" s="60"/>
      <c r="CE85" s="60"/>
      <c r="CF85" s="60"/>
      <c r="CG85" s="60"/>
      <c r="CH85" s="60"/>
      <c r="CI85" s="60"/>
      <c r="CJ85" s="60"/>
      <c r="CK85" s="60"/>
      <c r="CL85" s="60"/>
      <c r="CM85" s="60"/>
    </row>
    <row r="86" spans="25:91" x14ac:dyDescent="0.25">
      <c r="Y86" s="135"/>
      <c r="Z86" s="143"/>
      <c r="AA86" s="215" t="s">
        <v>17</v>
      </c>
      <c r="AB86" s="215"/>
      <c r="AC86" s="143"/>
      <c r="AD86" s="143"/>
      <c r="AE86" s="143"/>
      <c r="AF86" s="143"/>
      <c r="AG86" s="143"/>
      <c r="AH86" s="143"/>
      <c r="AI86" s="143"/>
      <c r="AJ86" s="143"/>
      <c r="AK86" s="143"/>
      <c r="AL86" s="143"/>
      <c r="AM86" s="141"/>
      <c r="AN86" s="141"/>
      <c r="AO86" s="141"/>
      <c r="AP86" s="141"/>
      <c r="AQ86" s="137"/>
      <c r="AR86" s="137"/>
      <c r="AS86" s="137"/>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60"/>
      <c r="BV86" s="60"/>
      <c r="BW86" s="60"/>
      <c r="BX86" s="60"/>
      <c r="BY86" s="60"/>
      <c r="BZ86" s="60"/>
      <c r="CA86" s="60"/>
      <c r="CB86" s="60"/>
      <c r="CC86" s="60"/>
      <c r="CD86" s="60"/>
      <c r="CE86" s="60"/>
      <c r="CF86" s="60"/>
      <c r="CG86" s="60"/>
      <c r="CH86" s="60"/>
      <c r="CI86" s="60"/>
      <c r="CJ86" s="60"/>
      <c r="CK86" s="60"/>
      <c r="CL86" s="60"/>
      <c r="CM86" s="60"/>
    </row>
    <row r="87" spans="25:91" x14ac:dyDescent="0.25">
      <c r="Y87" s="135"/>
      <c r="Z87" s="216" t="s">
        <v>18</v>
      </c>
      <c r="AA87" s="217">
        <v>0.20833333333333334</v>
      </c>
      <c r="AB87" s="217">
        <v>0.25</v>
      </c>
      <c r="AC87" s="217">
        <v>0.29166666666666669</v>
      </c>
      <c r="AD87" s="217">
        <v>0.33333333333333331</v>
      </c>
      <c r="AE87" s="217">
        <v>0.375</v>
      </c>
      <c r="AF87" s="217">
        <v>0.41666666666666702</v>
      </c>
      <c r="AG87" s="217">
        <v>0.45833333333333298</v>
      </c>
      <c r="AH87" s="217">
        <v>0.5</v>
      </c>
      <c r="AI87" s="217">
        <v>0.54166666666666696</v>
      </c>
      <c r="AJ87" s="217">
        <v>0.58333333333333304</v>
      </c>
      <c r="AK87" s="217">
        <v>0.625</v>
      </c>
      <c r="AL87" s="217">
        <v>0.66666666666666663</v>
      </c>
      <c r="AM87" s="144">
        <v>0.70833333333333337</v>
      </c>
      <c r="AN87" s="144">
        <v>0.75</v>
      </c>
      <c r="AO87" s="144">
        <v>0.79166666666666663</v>
      </c>
      <c r="AP87" s="144">
        <v>0.83333333333333337</v>
      </c>
      <c r="AQ87" s="137"/>
      <c r="AR87" s="137"/>
      <c r="AS87" s="137"/>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60"/>
      <c r="BV87" s="60"/>
      <c r="BW87" s="60"/>
      <c r="BX87" s="60"/>
      <c r="BY87" s="60"/>
      <c r="BZ87" s="60"/>
      <c r="CA87" s="60"/>
      <c r="CB87" s="60"/>
      <c r="CC87" s="60"/>
      <c r="CD87" s="60"/>
      <c r="CE87" s="60"/>
      <c r="CF87" s="60"/>
      <c r="CG87" s="60"/>
      <c r="CH87" s="60"/>
      <c r="CI87" s="60"/>
      <c r="CJ87" s="60"/>
      <c r="CK87" s="60"/>
      <c r="CL87" s="60"/>
      <c r="CM87" s="60"/>
    </row>
    <row r="88" spans="25:91" x14ac:dyDescent="0.25">
      <c r="Y88" s="135"/>
      <c r="Z88" s="168" t="s">
        <v>19</v>
      </c>
      <c r="AA88" s="221">
        <v>0</v>
      </c>
      <c r="AB88" s="221">
        <v>0</v>
      </c>
      <c r="AC88" s="221">
        <v>0</v>
      </c>
      <c r="AD88" s="221">
        <v>0</v>
      </c>
      <c r="AE88" s="221">
        <v>0</v>
      </c>
      <c r="AF88" s="221">
        <v>0</v>
      </c>
      <c r="AG88" s="221">
        <v>0</v>
      </c>
      <c r="AH88" s="169">
        <v>0</v>
      </c>
      <c r="AI88" s="169">
        <v>0</v>
      </c>
      <c r="AJ88" s="169">
        <v>0</v>
      </c>
      <c r="AK88" s="169">
        <v>0</v>
      </c>
      <c r="AL88" s="169">
        <v>0</v>
      </c>
      <c r="AM88" s="169">
        <v>0</v>
      </c>
      <c r="AN88" s="169">
        <v>0</v>
      </c>
      <c r="AO88" s="169">
        <v>0</v>
      </c>
      <c r="AP88" s="169">
        <v>0</v>
      </c>
      <c r="AQ88" s="137"/>
      <c r="AR88" s="137"/>
      <c r="AS88" s="137"/>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60"/>
      <c r="BV88" s="60"/>
      <c r="BW88" s="60"/>
      <c r="BX88" s="60"/>
      <c r="BY88" s="60"/>
      <c r="BZ88" s="60"/>
      <c r="CA88" s="60"/>
      <c r="CB88" s="60"/>
      <c r="CC88" s="60"/>
      <c r="CD88" s="60"/>
      <c r="CE88" s="60"/>
      <c r="CF88" s="60"/>
      <c r="CG88" s="60"/>
      <c r="CH88" s="60"/>
      <c r="CI88" s="60"/>
      <c r="CJ88" s="60"/>
      <c r="CK88" s="60"/>
      <c r="CL88" s="60"/>
      <c r="CM88" s="60"/>
    </row>
    <row r="89" spans="25:91" x14ac:dyDescent="0.25">
      <c r="Y89" s="135"/>
      <c r="Z89" s="168" t="s">
        <v>20</v>
      </c>
      <c r="AA89" s="221">
        <v>0</v>
      </c>
      <c r="AB89" s="221">
        <v>0</v>
      </c>
      <c r="AC89" s="221">
        <v>0</v>
      </c>
      <c r="AD89" s="221">
        <v>0</v>
      </c>
      <c r="AE89" s="221">
        <v>0</v>
      </c>
      <c r="AF89" s="221">
        <v>0</v>
      </c>
      <c r="AG89" s="221">
        <v>0</v>
      </c>
      <c r="AH89" s="169">
        <v>0</v>
      </c>
      <c r="AI89" s="169">
        <v>0</v>
      </c>
      <c r="AJ89" s="169">
        <v>0</v>
      </c>
      <c r="AK89" s="169">
        <v>0</v>
      </c>
      <c r="AL89" s="169">
        <v>0</v>
      </c>
      <c r="AM89" s="169">
        <v>0</v>
      </c>
      <c r="AN89" s="169">
        <v>0</v>
      </c>
      <c r="AO89" s="169">
        <v>0</v>
      </c>
      <c r="AP89" s="169">
        <v>0</v>
      </c>
      <c r="AQ89" s="137"/>
      <c r="AR89" s="137"/>
      <c r="AS89" s="137"/>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60"/>
      <c r="BV89" s="60"/>
      <c r="BW89" s="60"/>
      <c r="BX89" s="60"/>
      <c r="BY89" s="60"/>
      <c r="BZ89" s="60"/>
      <c r="CA89" s="60"/>
      <c r="CB89" s="60"/>
      <c r="CC89" s="60"/>
      <c r="CD89" s="60"/>
      <c r="CE89" s="60"/>
      <c r="CF89" s="60"/>
      <c r="CG89" s="60"/>
      <c r="CH89" s="60"/>
      <c r="CI89" s="60"/>
      <c r="CJ89" s="60"/>
      <c r="CK89" s="60"/>
      <c r="CL89" s="60"/>
      <c r="CM89" s="60"/>
    </row>
    <row r="90" spans="25:91" x14ac:dyDescent="0.25">
      <c r="Y90" s="135"/>
      <c r="Z90" s="168" t="s">
        <v>21</v>
      </c>
      <c r="AA90" s="221">
        <v>0</v>
      </c>
      <c r="AB90" s="221">
        <v>0</v>
      </c>
      <c r="AC90" s="221">
        <v>0</v>
      </c>
      <c r="AD90" s="221">
        <v>0</v>
      </c>
      <c r="AE90" s="221">
        <v>0</v>
      </c>
      <c r="AF90" s="221">
        <v>0</v>
      </c>
      <c r="AG90" s="221">
        <v>0</v>
      </c>
      <c r="AH90" s="169">
        <v>0</v>
      </c>
      <c r="AI90" s="169">
        <v>0</v>
      </c>
      <c r="AJ90" s="169">
        <v>0</v>
      </c>
      <c r="AK90" s="169">
        <v>0</v>
      </c>
      <c r="AL90" s="169">
        <v>0</v>
      </c>
      <c r="AM90" s="169">
        <v>0</v>
      </c>
      <c r="AN90" s="169">
        <v>0</v>
      </c>
      <c r="AO90" s="169">
        <v>0</v>
      </c>
      <c r="AP90" s="169">
        <v>0</v>
      </c>
      <c r="AQ90" s="137"/>
      <c r="AR90" s="137"/>
      <c r="AS90" s="137"/>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60"/>
      <c r="BV90" s="60"/>
      <c r="BW90" s="60"/>
      <c r="BX90" s="60"/>
      <c r="BY90" s="60"/>
      <c r="BZ90" s="60"/>
      <c r="CA90" s="60"/>
      <c r="CB90" s="60"/>
      <c r="CC90" s="60"/>
      <c r="CD90" s="60"/>
      <c r="CE90" s="60"/>
      <c r="CF90" s="60"/>
      <c r="CG90" s="60"/>
      <c r="CH90" s="60"/>
      <c r="CI90" s="60"/>
      <c r="CJ90" s="60"/>
      <c r="CK90" s="60"/>
      <c r="CL90" s="60"/>
      <c r="CM90" s="60"/>
    </row>
    <row r="91" spans="25:91" x14ac:dyDescent="0.25">
      <c r="Y91" s="135"/>
      <c r="Z91" s="168" t="s">
        <v>22</v>
      </c>
      <c r="AA91" s="221">
        <v>0</v>
      </c>
      <c r="AB91" s="221">
        <v>0</v>
      </c>
      <c r="AC91" s="221">
        <v>0</v>
      </c>
      <c r="AD91" s="221">
        <v>0</v>
      </c>
      <c r="AE91" s="221">
        <v>0</v>
      </c>
      <c r="AF91" s="221">
        <v>0</v>
      </c>
      <c r="AG91" s="221">
        <v>0</v>
      </c>
      <c r="AH91" s="169">
        <v>0</v>
      </c>
      <c r="AI91" s="169">
        <v>1</v>
      </c>
      <c r="AJ91" s="169">
        <v>1</v>
      </c>
      <c r="AK91" s="169">
        <v>1</v>
      </c>
      <c r="AL91" s="169">
        <v>1</v>
      </c>
      <c r="AM91" s="169">
        <v>1</v>
      </c>
      <c r="AN91" s="169">
        <v>1</v>
      </c>
      <c r="AO91" s="169">
        <v>0</v>
      </c>
      <c r="AP91" s="169">
        <v>0</v>
      </c>
      <c r="AQ91" s="137"/>
      <c r="AR91" s="137"/>
      <c r="AS91" s="137"/>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60"/>
      <c r="BV91" s="60"/>
      <c r="BW91" s="60"/>
      <c r="BX91" s="60"/>
      <c r="BY91" s="60"/>
      <c r="BZ91" s="60"/>
      <c r="CA91" s="60"/>
      <c r="CB91" s="60"/>
      <c r="CC91" s="60"/>
      <c r="CD91" s="60"/>
      <c r="CE91" s="60"/>
      <c r="CF91" s="60"/>
      <c r="CG91" s="60"/>
      <c r="CH91" s="60"/>
      <c r="CI91" s="60"/>
      <c r="CJ91" s="60"/>
      <c r="CK91" s="60"/>
      <c r="CL91" s="60"/>
      <c r="CM91" s="60"/>
    </row>
    <row r="92" spans="25:91" x14ac:dyDescent="0.25">
      <c r="Y92" s="135"/>
      <c r="Z92" s="168" t="s">
        <v>23</v>
      </c>
      <c r="AA92" s="221">
        <v>32</v>
      </c>
      <c r="AB92" s="221">
        <v>30</v>
      </c>
      <c r="AC92" s="221">
        <v>30</v>
      </c>
      <c r="AD92" s="221">
        <v>30</v>
      </c>
      <c r="AE92" s="221">
        <v>23</v>
      </c>
      <c r="AF92" s="221">
        <v>21</v>
      </c>
      <c r="AG92" s="221">
        <v>19</v>
      </c>
      <c r="AH92" s="169">
        <v>22</v>
      </c>
      <c r="AI92" s="169">
        <v>24</v>
      </c>
      <c r="AJ92" s="169">
        <v>21</v>
      </c>
      <c r="AK92" s="169">
        <v>25</v>
      </c>
      <c r="AL92" s="169">
        <v>23</v>
      </c>
      <c r="AM92" s="169">
        <v>23</v>
      </c>
      <c r="AN92" s="169">
        <v>23</v>
      </c>
      <c r="AO92" s="169">
        <v>32</v>
      </c>
      <c r="AP92" s="169">
        <v>32</v>
      </c>
      <c r="AQ92" s="137"/>
      <c r="AR92" s="137"/>
      <c r="AS92" s="137"/>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60"/>
      <c r="BV92" s="60"/>
      <c r="BW92" s="60"/>
      <c r="BX92" s="60"/>
      <c r="BY92" s="60"/>
      <c r="BZ92" s="60"/>
      <c r="CA92" s="60"/>
      <c r="CB92" s="60"/>
      <c r="CC92" s="60"/>
      <c r="CD92" s="60"/>
      <c r="CE92" s="60"/>
      <c r="CF92" s="60"/>
      <c r="CG92" s="60"/>
      <c r="CH92" s="60"/>
      <c r="CI92" s="60"/>
      <c r="CJ92" s="60"/>
      <c r="CK92" s="60"/>
      <c r="CL92" s="60"/>
      <c r="CM92" s="60"/>
    </row>
    <row r="93" spans="25:91" x14ac:dyDescent="0.25">
      <c r="Y93" s="135"/>
      <c r="Z93" s="168" t="s">
        <v>24</v>
      </c>
      <c r="AA93" s="221">
        <v>0</v>
      </c>
      <c r="AB93" s="221">
        <v>0</v>
      </c>
      <c r="AC93" s="221">
        <v>0</v>
      </c>
      <c r="AD93" s="221">
        <v>0</v>
      </c>
      <c r="AE93" s="221">
        <v>1</v>
      </c>
      <c r="AF93" s="221">
        <v>1</v>
      </c>
      <c r="AG93" s="221">
        <v>1</v>
      </c>
      <c r="AH93" s="169">
        <v>1</v>
      </c>
      <c r="AI93" s="169">
        <v>1</v>
      </c>
      <c r="AJ93" s="169">
        <v>1</v>
      </c>
      <c r="AK93" s="169">
        <v>0</v>
      </c>
      <c r="AL93" s="169">
        <v>2</v>
      </c>
      <c r="AM93" s="169">
        <v>2</v>
      </c>
      <c r="AN93" s="169">
        <v>2</v>
      </c>
      <c r="AO93" s="169">
        <v>0</v>
      </c>
      <c r="AP93" s="169">
        <v>0</v>
      </c>
      <c r="AQ93" s="137"/>
      <c r="AR93" s="137"/>
      <c r="AS93" s="137"/>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60"/>
      <c r="BV93" s="60"/>
      <c r="BW93" s="60"/>
      <c r="BX93" s="60"/>
      <c r="BY93" s="60"/>
      <c r="BZ93" s="60"/>
      <c r="CA93" s="60"/>
      <c r="CB93" s="60"/>
      <c r="CC93" s="60"/>
      <c r="CD93" s="60"/>
      <c r="CE93" s="60"/>
      <c r="CF93" s="60"/>
      <c r="CG93" s="60"/>
      <c r="CH93" s="60"/>
      <c r="CI93" s="60"/>
      <c r="CJ93" s="60"/>
      <c r="CK93" s="60"/>
      <c r="CL93" s="60"/>
      <c r="CM93" s="60"/>
    </row>
    <row r="94" spans="25:91" x14ac:dyDescent="0.25">
      <c r="Y94" s="135"/>
      <c r="Z94" s="138" t="s">
        <v>26</v>
      </c>
      <c r="AA94" s="222">
        <v>34</v>
      </c>
      <c r="AB94" s="222">
        <v>34</v>
      </c>
      <c r="AC94" s="222">
        <v>34</v>
      </c>
      <c r="AD94" s="222">
        <v>34</v>
      </c>
      <c r="AE94" s="222">
        <v>34</v>
      </c>
      <c r="AF94" s="222">
        <v>34</v>
      </c>
      <c r="AG94" s="222">
        <v>34</v>
      </c>
      <c r="AH94" s="170">
        <v>34</v>
      </c>
      <c r="AI94" s="170">
        <v>34</v>
      </c>
      <c r="AJ94" s="170">
        <v>34</v>
      </c>
      <c r="AK94" s="170">
        <v>34</v>
      </c>
      <c r="AL94" s="170">
        <v>34</v>
      </c>
      <c r="AM94" s="170">
        <v>34</v>
      </c>
      <c r="AN94" s="170">
        <v>34</v>
      </c>
      <c r="AO94" s="170">
        <v>34</v>
      </c>
      <c r="AP94" s="170">
        <v>34</v>
      </c>
      <c r="AQ94" s="137"/>
      <c r="AR94" s="137"/>
      <c r="AS94" s="137"/>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row>
    <row r="95" spans="25:91" x14ac:dyDescent="0.25">
      <c r="Y95" s="135"/>
      <c r="Z95" s="138" t="s">
        <v>127</v>
      </c>
      <c r="AA95" s="222">
        <v>2</v>
      </c>
      <c r="AB95" s="222">
        <v>4</v>
      </c>
      <c r="AC95" s="222">
        <v>4</v>
      </c>
      <c r="AD95" s="222">
        <v>4</v>
      </c>
      <c r="AE95" s="222">
        <v>10</v>
      </c>
      <c r="AF95" s="222">
        <v>12</v>
      </c>
      <c r="AG95" s="222">
        <v>14</v>
      </c>
      <c r="AH95" s="170">
        <v>11</v>
      </c>
      <c r="AI95" s="170">
        <v>8</v>
      </c>
      <c r="AJ95" s="170">
        <v>11</v>
      </c>
      <c r="AK95" s="170">
        <v>8</v>
      </c>
      <c r="AL95" s="170">
        <v>8</v>
      </c>
      <c r="AM95" s="170">
        <v>8</v>
      </c>
      <c r="AN95" s="170">
        <v>8</v>
      </c>
      <c r="AO95" s="170">
        <v>2</v>
      </c>
      <c r="AP95" s="170">
        <v>2</v>
      </c>
      <c r="AQ95" s="137"/>
      <c r="AR95" s="137"/>
      <c r="AS95" s="137"/>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row>
    <row r="96" spans="25:91" x14ac:dyDescent="0.25">
      <c r="Y96" s="135"/>
      <c r="Z96" s="225" t="s">
        <v>25</v>
      </c>
      <c r="AA96" s="220" t="s">
        <v>19</v>
      </c>
      <c r="AB96" s="220" t="s">
        <v>20</v>
      </c>
      <c r="AC96" s="220" t="s">
        <v>21</v>
      </c>
      <c r="AD96" s="220" t="s">
        <v>22</v>
      </c>
      <c r="AE96" s="220" t="s">
        <v>23</v>
      </c>
      <c r="AF96" s="220" t="s">
        <v>24</v>
      </c>
      <c r="AG96" s="146" t="s">
        <v>31</v>
      </c>
      <c r="AH96" s="138"/>
      <c r="AI96" s="138"/>
      <c r="AJ96" s="138"/>
      <c r="AK96" s="138"/>
      <c r="AL96" s="138"/>
      <c r="AM96" s="138"/>
      <c r="AN96" s="138"/>
      <c r="AO96" s="138"/>
      <c r="AP96" s="138"/>
      <c r="AQ96" s="137"/>
      <c r="AR96" s="137"/>
      <c r="AS96" s="137"/>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row>
    <row r="97" spans="25:72" x14ac:dyDescent="0.25">
      <c r="Y97" s="135"/>
      <c r="Z97" s="225" t="s">
        <v>73</v>
      </c>
      <c r="AA97" s="221">
        <v>0</v>
      </c>
      <c r="AB97" s="221">
        <v>0</v>
      </c>
      <c r="AC97" s="221">
        <v>0</v>
      </c>
      <c r="AD97" s="221">
        <v>1</v>
      </c>
      <c r="AE97" s="221">
        <v>62</v>
      </c>
      <c r="AF97" s="221">
        <v>5</v>
      </c>
      <c r="AG97" s="222">
        <v>68</v>
      </c>
      <c r="AH97" s="138"/>
      <c r="AI97" s="138"/>
      <c r="AJ97" s="138"/>
      <c r="AK97" s="138"/>
      <c r="AL97" s="138"/>
      <c r="AM97" s="138"/>
      <c r="AN97" s="138"/>
      <c r="AO97" s="138"/>
      <c r="AP97" s="138"/>
      <c r="AQ97" s="137"/>
      <c r="AR97" s="137"/>
      <c r="AS97" s="137"/>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row>
    <row r="98" spans="25:72" x14ac:dyDescent="0.25">
      <c r="Y98" s="135"/>
      <c r="Z98" s="141"/>
      <c r="AA98" s="143"/>
      <c r="AB98" s="143"/>
      <c r="AC98" s="143"/>
      <c r="AD98" s="143"/>
      <c r="AE98" s="143"/>
      <c r="AF98" s="143"/>
      <c r="AG98" s="143"/>
      <c r="AH98" s="141"/>
      <c r="AI98" s="141"/>
      <c r="AJ98" s="141"/>
      <c r="AK98" s="141"/>
      <c r="AL98" s="141"/>
      <c r="AM98" s="141"/>
      <c r="AN98" s="141"/>
      <c r="AO98" s="141"/>
      <c r="AP98" s="141"/>
      <c r="AQ98" s="137"/>
      <c r="AR98" s="137"/>
      <c r="AS98" s="137"/>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row>
    <row r="99" spans="25:72" x14ac:dyDescent="0.25">
      <c r="Y99" s="135"/>
      <c r="Z99" s="135"/>
      <c r="AA99" s="135"/>
      <c r="AB99" s="135"/>
      <c r="AC99" s="135"/>
      <c r="AD99" s="135"/>
      <c r="AE99" s="135"/>
      <c r="AF99" s="135"/>
      <c r="AG99" s="135"/>
      <c r="AH99" s="135"/>
      <c r="AI99" s="135"/>
      <c r="AJ99" s="135"/>
      <c r="AK99" s="135"/>
      <c r="AL99" s="135"/>
      <c r="AM99" s="135"/>
      <c r="AN99" s="135"/>
      <c r="AO99" s="135"/>
      <c r="AP99" s="135"/>
      <c r="AQ99" s="137"/>
      <c r="AR99" s="137"/>
      <c r="AS99" s="137"/>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row>
    <row r="100" spans="25:72" x14ac:dyDescent="0.25">
      <c r="Y100" s="135"/>
      <c r="Z100" s="177"/>
      <c r="AA100" s="136"/>
      <c r="AB100" s="136"/>
      <c r="AC100" s="136"/>
      <c r="AD100" s="136"/>
      <c r="AE100" s="136"/>
      <c r="AF100" s="136"/>
      <c r="AG100" s="136"/>
      <c r="AH100" s="135"/>
      <c r="AI100" s="135"/>
      <c r="AJ100" s="135"/>
      <c r="AK100" s="135"/>
      <c r="AL100" s="135"/>
      <c r="AM100" s="135"/>
      <c r="AN100" s="135"/>
      <c r="AO100" s="135"/>
      <c r="AP100" s="135"/>
      <c r="AQ100" s="137"/>
      <c r="AR100" s="137"/>
      <c r="AS100" s="137"/>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row>
    <row r="101" spans="25:72" x14ac:dyDescent="0.25">
      <c r="Y101" s="135"/>
      <c r="Z101" s="135"/>
      <c r="AA101" s="135"/>
      <c r="AB101" s="135"/>
      <c r="AC101" s="135"/>
      <c r="AD101" s="135"/>
      <c r="AE101" s="135"/>
      <c r="AF101" s="135"/>
      <c r="AG101" s="135"/>
      <c r="AH101" s="135"/>
      <c r="AI101" s="135"/>
      <c r="AJ101" s="135"/>
      <c r="AK101" s="135"/>
      <c r="AL101" s="135"/>
      <c r="AM101" s="135"/>
      <c r="AN101" s="135"/>
      <c r="AO101" s="135"/>
      <c r="AP101" s="135"/>
      <c r="AQ101" s="137"/>
      <c r="AR101" s="137"/>
      <c r="AS101" s="137"/>
      <c r="AT101" s="135"/>
      <c r="AU101" s="135"/>
      <c r="AV101" s="135"/>
      <c r="AW101" s="135"/>
      <c r="AX101" s="135"/>
      <c r="AY101" s="135"/>
      <c r="AZ101" s="135"/>
      <c r="BA101" s="135"/>
      <c r="BB101" s="135"/>
      <c r="BC101" s="135"/>
      <c r="BD101" s="135"/>
      <c r="BE101" s="135"/>
      <c r="BF101" s="135"/>
      <c r="BG101" s="135"/>
    </row>
    <row r="102" spans="25:72" x14ac:dyDescent="0.25">
      <c r="Y102" s="135"/>
      <c r="Z102" s="135"/>
      <c r="AA102" s="178"/>
      <c r="AB102" s="178"/>
      <c r="AC102" s="135"/>
      <c r="AD102" s="135"/>
      <c r="AE102" s="135"/>
      <c r="AF102" s="135"/>
      <c r="AG102" s="135"/>
      <c r="AH102" s="135"/>
      <c r="AI102" s="135"/>
      <c r="AJ102" s="135"/>
      <c r="AK102" s="135"/>
      <c r="AL102" s="135"/>
      <c r="AM102" s="135"/>
      <c r="AN102" s="135"/>
      <c r="AO102" s="135"/>
      <c r="AP102" s="135"/>
      <c r="AQ102" s="137"/>
      <c r="AR102" s="137"/>
      <c r="AS102" s="137"/>
      <c r="AT102" s="135"/>
      <c r="AU102" s="135"/>
      <c r="AV102" s="135"/>
      <c r="AW102" s="135"/>
      <c r="AX102" s="135"/>
      <c r="AY102" s="135"/>
      <c r="AZ102" s="135"/>
      <c r="BA102" s="135"/>
      <c r="BB102" s="135"/>
      <c r="BC102" s="135"/>
      <c r="BD102" s="135"/>
      <c r="BE102" s="135"/>
      <c r="BF102" s="135"/>
      <c r="BG102" s="135"/>
    </row>
    <row r="103" spans="25:72" x14ac:dyDescent="0.25">
      <c r="Y103" s="135"/>
      <c r="Z103" s="184"/>
      <c r="AA103" s="145"/>
      <c r="AB103" s="145"/>
      <c r="AC103" s="145"/>
      <c r="AD103" s="145"/>
      <c r="AE103" s="145"/>
      <c r="AF103" s="145"/>
      <c r="AG103" s="145"/>
      <c r="AH103" s="145"/>
      <c r="AI103" s="145"/>
      <c r="AJ103" s="145"/>
      <c r="AK103" s="145"/>
      <c r="AL103" s="145"/>
      <c r="AM103" s="145"/>
      <c r="AN103" s="145"/>
      <c r="AO103" s="145"/>
      <c r="AP103" s="145"/>
      <c r="AQ103" s="137"/>
      <c r="AR103" s="137"/>
      <c r="AS103" s="137"/>
      <c r="AT103" s="135"/>
      <c r="AU103" s="135"/>
      <c r="AV103" s="135"/>
      <c r="AW103" s="135"/>
      <c r="AX103" s="135"/>
      <c r="AY103" s="135"/>
      <c r="AZ103" s="135"/>
      <c r="BA103" s="135"/>
      <c r="BB103" s="135"/>
      <c r="BC103" s="135"/>
      <c r="BD103" s="135"/>
      <c r="BE103" s="135"/>
      <c r="BF103" s="135"/>
      <c r="BG103" s="135"/>
    </row>
    <row r="104" spans="25:72" x14ac:dyDescent="0.25">
      <c r="Y104" s="135"/>
      <c r="Z104" s="136"/>
      <c r="AA104" s="231"/>
      <c r="AB104" s="231"/>
      <c r="AC104" s="231"/>
      <c r="AD104" s="231"/>
      <c r="AE104" s="231"/>
      <c r="AF104" s="231"/>
      <c r="AG104" s="231"/>
      <c r="AH104" s="231"/>
      <c r="AI104" s="231"/>
      <c r="AJ104" s="231"/>
      <c r="AK104" s="231"/>
      <c r="AL104" s="231"/>
      <c r="AM104" s="231"/>
      <c r="AN104" s="231"/>
      <c r="AO104" s="231"/>
      <c r="AP104" s="231"/>
      <c r="AQ104" s="137"/>
      <c r="AR104" s="137"/>
      <c r="AS104" s="137"/>
      <c r="AT104" s="135"/>
      <c r="AU104" s="135"/>
      <c r="AV104" s="135"/>
      <c r="AW104" s="135"/>
      <c r="AX104" s="135"/>
      <c r="AY104" s="135"/>
      <c r="AZ104" s="135"/>
      <c r="BA104" s="135"/>
      <c r="BB104" s="135"/>
      <c r="BC104" s="135"/>
      <c r="BD104" s="135"/>
      <c r="BE104" s="135"/>
      <c r="BF104" s="135"/>
      <c r="BG104" s="135"/>
    </row>
    <row r="105" spans="25:72" x14ac:dyDescent="0.25">
      <c r="Y105" s="135"/>
      <c r="Z105" s="136"/>
      <c r="AA105" s="231"/>
      <c r="AB105" s="231"/>
      <c r="AC105" s="231"/>
      <c r="AD105" s="231"/>
      <c r="AE105" s="231"/>
      <c r="AF105" s="231"/>
      <c r="AG105" s="231"/>
      <c r="AH105" s="231"/>
      <c r="AI105" s="231"/>
      <c r="AJ105" s="231"/>
      <c r="AK105" s="231"/>
      <c r="AL105" s="231"/>
      <c r="AM105" s="231"/>
      <c r="AN105" s="231"/>
      <c r="AO105" s="231"/>
      <c r="AP105" s="231"/>
      <c r="AQ105" s="137"/>
      <c r="AR105" s="137"/>
      <c r="AS105" s="137"/>
      <c r="AT105" s="135"/>
      <c r="AU105" s="135"/>
      <c r="AV105" s="135"/>
      <c r="AW105" s="135"/>
      <c r="AX105" s="135"/>
      <c r="AY105" s="135"/>
      <c r="AZ105" s="135"/>
      <c r="BA105" s="135"/>
      <c r="BB105" s="135"/>
      <c r="BC105" s="135"/>
      <c r="BD105" s="135"/>
      <c r="BE105" s="135"/>
      <c r="BF105" s="135"/>
      <c r="BG105" s="135"/>
    </row>
    <row r="106" spans="25:72" x14ac:dyDescent="0.25">
      <c r="Y106" s="135"/>
      <c r="Z106" s="136"/>
      <c r="AA106" s="231"/>
      <c r="AB106" s="231"/>
      <c r="AC106" s="231"/>
      <c r="AD106" s="231"/>
      <c r="AE106" s="231"/>
      <c r="AF106" s="231"/>
      <c r="AG106" s="231"/>
      <c r="AH106" s="231"/>
      <c r="AI106" s="231"/>
      <c r="AJ106" s="231"/>
      <c r="AK106" s="231"/>
      <c r="AL106" s="231"/>
      <c r="AM106" s="231"/>
      <c r="AN106" s="231"/>
      <c r="AO106" s="231"/>
      <c r="AP106" s="231"/>
      <c r="AQ106" s="137"/>
      <c r="AR106" s="137"/>
      <c r="AS106" s="137"/>
      <c r="AT106" s="135"/>
      <c r="AU106" s="135"/>
      <c r="AV106" s="135"/>
      <c r="AW106" s="135"/>
      <c r="AX106" s="135"/>
      <c r="AY106" s="135"/>
      <c r="AZ106" s="135"/>
      <c r="BA106" s="135"/>
      <c r="BB106" s="135"/>
      <c r="BC106" s="135"/>
      <c r="BD106" s="135"/>
      <c r="BE106" s="135"/>
      <c r="BF106" s="135"/>
      <c r="BG106" s="135"/>
    </row>
    <row r="107" spans="25:72" x14ac:dyDescent="0.25">
      <c r="Y107" s="135"/>
      <c r="Z107" s="136"/>
      <c r="AA107" s="231"/>
      <c r="AB107" s="231"/>
      <c r="AC107" s="231"/>
      <c r="AD107" s="231"/>
      <c r="AE107" s="231"/>
      <c r="AF107" s="231"/>
      <c r="AG107" s="231"/>
      <c r="AH107" s="231"/>
      <c r="AI107" s="231"/>
      <c r="AJ107" s="231"/>
      <c r="AK107" s="231"/>
      <c r="AL107" s="231"/>
      <c r="AM107" s="231"/>
      <c r="AN107" s="231"/>
      <c r="AO107" s="231"/>
      <c r="AP107" s="231"/>
      <c r="AQ107" s="137"/>
      <c r="AR107" s="137"/>
      <c r="AS107" s="137"/>
      <c r="AT107" s="135"/>
      <c r="AU107" s="135"/>
      <c r="AV107" s="135"/>
      <c r="AW107" s="135"/>
      <c r="AX107" s="135"/>
      <c r="AY107" s="135"/>
      <c r="AZ107" s="135"/>
      <c r="BA107" s="135"/>
      <c r="BB107" s="135"/>
      <c r="BC107" s="135"/>
      <c r="BD107" s="135"/>
      <c r="BE107" s="135"/>
      <c r="BF107" s="135"/>
      <c r="BG107" s="135"/>
    </row>
    <row r="108" spans="25:72" x14ac:dyDescent="0.25">
      <c r="Y108" s="135"/>
      <c r="Z108" s="136"/>
      <c r="AA108" s="231"/>
      <c r="AB108" s="231"/>
      <c r="AC108" s="231"/>
      <c r="AD108" s="231"/>
      <c r="AE108" s="231"/>
      <c r="AF108" s="231"/>
      <c r="AG108" s="231"/>
      <c r="AH108" s="231"/>
      <c r="AI108" s="231"/>
      <c r="AJ108" s="231"/>
      <c r="AK108" s="231"/>
      <c r="AL108" s="231"/>
      <c r="AM108" s="231"/>
      <c r="AN108" s="231"/>
      <c r="AO108" s="231"/>
      <c r="AP108" s="231"/>
      <c r="AQ108" s="137"/>
      <c r="AR108" s="137"/>
      <c r="AS108" s="137"/>
      <c r="AT108" s="135"/>
      <c r="AU108" s="135"/>
      <c r="AV108" s="135"/>
      <c r="AW108" s="135"/>
      <c r="AX108" s="135"/>
      <c r="AY108" s="135"/>
      <c r="AZ108" s="135"/>
      <c r="BA108" s="135"/>
      <c r="BB108" s="135"/>
      <c r="BC108" s="135"/>
      <c r="BD108" s="135"/>
      <c r="BE108" s="135"/>
      <c r="BF108" s="135"/>
      <c r="BG108" s="135"/>
    </row>
    <row r="109" spans="25:72" x14ac:dyDescent="0.25">
      <c r="Y109" s="135"/>
      <c r="Z109" s="136"/>
      <c r="AA109" s="231"/>
      <c r="AB109" s="231"/>
      <c r="AC109" s="231"/>
      <c r="AD109" s="231"/>
      <c r="AE109" s="231"/>
      <c r="AF109" s="231"/>
      <c r="AG109" s="231"/>
      <c r="AH109" s="231"/>
      <c r="AI109" s="231"/>
      <c r="AJ109" s="231"/>
      <c r="AK109" s="231"/>
      <c r="AL109" s="231"/>
      <c r="AM109" s="231"/>
      <c r="AN109" s="231"/>
      <c r="AO109" s="231"/>
      <c r="AP109" s="231"/>
      <c r="AQ109" s="137"/>
      <c r="AR109" s="137"/>
      <c r="AS109" s="137"/>
      <c r="AT109" s="135"/>
      <c r="AU109" s="135"/>
      <c r="AV109" s="135"/>
      <c r="AW109" s="135"/>
      <c r="AX109" s="135"/>
      <c r="AY109" s="135"/>
      <c r="AZ109" s="135"/>
      <c r="BA109" s="135"/>
      <c r="BB109" s="135"/>
      <c r="BC109" s="135"/>
      <c r="BD109" s="135"/>
      <c r="BE109" s="135"/>
      <c r="BF109" s="135"/>
      <c r="BG109" s="135"/>
    </row>
    <row r="110" spans="25:72" x14ac:dyDescent="0.25">
      <c r="Y110" s="135"/>
      <c r="Z110" s="136"/>
      <c r="AA110" s="231"/>
      <c r="AB110" s="231"/>
      <c r="AC110" s="231"/>
      <c r="AD110" s="231"/>
      <c r="AE110" s="231"/>
      <c r="AF110" s="231"/>
      <c r="AG110" s="231"/>
      <c r="AH110" s="231"/>
      <c r="AI110" s="231"/>
      <c r="AJ110" s="231"/>
      <c r="AK110" s="231"/>
      <c r="AL110" s="231"/>
      <c r="AM110" s="231"/>
      <c r="AN110" s="231"/>
      <c r="AO110" s="231"/>
      <c r="AP110" s="231"/>
      <c r="AQ110" s="137"/>
      <c r="AR110" s="137"/>
      <c r="AS110" s="137"/>
      <c r="AT110" s="135"/>
      <c r="AU110" s="135"/>
      <c r="AV110" s="135"/>
      <c r="AW110" s="135"/>
      <c r="AX110" s="135"/>
      <c r="AY110" s="135"/>
      <c r="AZ110" s="135"/>
      <c r="BA110" s="135"/>
      <c r="BB110" s="135"/>
      <c r="BC110" s="135"/>
      <c r="BD110" s="135"/>
      <c r="BE110" s="135"/>
      <c r="BF110" s="135"/>
      <c r="BG110" s="135"/>
    </row>
    <row r="111" spans="25:72" x14ac:dyDescent="0.25">
      <c r="Y111" s="135"/>
      <c r="Z111" s="136"/>
      <c r="AA111" s="191"/>
      <c r="AB111" s="191"/>
      <c r="AC111" s="191"/>
      <c r="AD111" s="191"/>
      <c r="AE111" s="191"/>
      <c r="AF111" s="191"/>
      <c r="AG111" s="191"/>
      <c r="AH111" s="191"/>
      <c r="AI111" s="191"/>
      <c r="AJ111" s="191"/>
      <c r="AK111" s="191"/>
      <c r="AL111" s="191"/>
      <c r="AM111" s="191"/>
      <c r="AN111" s="191"/>
      <c r="AO111" s="191"/>
      <c r="AP111" s="191"/>
      <c r="AQ111" s="137"/>
      <c r="AR111" s="137"/>
      <c r="AS111" s="137"/>
      <c r="AT111" s="135"/>
      <c r="AU111" s="135"/>
      <c r="AV111" s="135"/>
      <c r="AW111" s="135"/>
      <c r="AX111" s="135"/>
      <c r="AY111" s="135"/>
      <c r="AZ111" s="135"/>
      <c r="BA111" s="135"/>
      <c r="BB111" s="135"/>
      <c r="BC111" s="135"/>
      <c r="BD111" s="135"/>
      <c r="BE111" s="135"/>
      <c r="BF111" s="135"/>
      <c r="BG111" s="135"/>
    </row>
    <row r="112" spans="25:72" x14ac:dyDescent="0.25">
      <c r="Y112" s="135"/>
      <c r="Z112" s="136"/>
      <c r="AA112" s="191"/>
      <c r="AB112" s="191"/>
      <c r="AC112" s="191"/>
      <c r="AD112" s="191"/>
      <c r="AE112" s="191"/>
      <c r="AF112" s="191"/>
      <c r="AG112" s="191"/>
      <c r="AH112" s="191"/>
      <c r="AI112" s="191"/>
      <c r="AJ112" s="191"/>
      <c r="AK112" s="191"/>
      <c r="AL112" s="191"/>
      <c r="AM112" s="191"/>
      <c r="AN112" s="191"/>
      <c r="AO112" s="191"/>
      <c r="AP112" s="191"/>
      <c r="AQ112" s="137"/>
      <c r="AR112" s="137"/>
      <c r="AS112" s="137"/>
      <c r="AT112" s="135"/>
      <c r="AU112" s="135"/>
      <c r="AV112" s="135"/>
      <c r="AW112" s="135"/>
      <c r="AX112" s="135"/>
      <c r="AY112" s="135"/>
      <c r="AZ112" s="135"/>
      <c r="BA112" s="135"/>
      <c r="BB112" s="135"/>
      <c r="BC112" s="135"/>
      <c r="BD112" s="135"/>
      <c r="BE112" s="135"/>
      <c r="BF112" s="135"/>
      <c r="BG112" s="135"/>
    </row>
    <row r="113" spans="25:59" x14ac:dyDescent="0.25">
      <c r="Y113" s="135"/>
      <c r="Z113" s="232"/>
      <c r="AA113" s="135"/>
      <c r="AB113" s="135"/>
      <c r="AC113" s="135"/>
      <c r="AD113" s="135"/>
      <c r="AE113" s="135"/>
      <c r="AF113" s="136"/>
      <c r="AG113" s="136"/>
      <c r="AH113" s="136"/>
      <c r="AI113" s="136"/>
      <c r="AJ113" s="136"/>
      <c r="AK113" s="136"/>
      <c r="AL113" s="136"/>
      <c r="AM113" s="136"/>
      <c r="AN113" s="136"/>
      <c r="AO113" s="136"/>
      <c r="AP113" s="136"/>
      <c r="AQ113" s="137"/>
      <c r="AR113" s="137"/>
      <c r="AS113" s="137"/>
      <c r="AT113" s="135"/>
      <c r="AU113" s="135"/>
      <c r="AV113" s="135"/>
      <c r="AW113" s="135"/>
      <c r="AX113" s="135"/>
      <c r="AY113" s="135"/>
      <c r="AZ113" s="135"/>
      <c r="BA113" s="135"/>
      <c r="BB113" s="135"/>
      <c r="BC113" s="135"/>
      <c r="BD113" s="135"/>
      <c r="BE113" s="135"/>
      <c r="BF113" s="135"/>
      <c r="BG113" s="135"/>
    </row>
    <row r="114" spans="25:59" x14ac:dyDescent="0.25">
      <c r="Z114" s="52"/>
      <c r="AA114" s="167"/>
      <c r="AB114" s="167"/>
      <c r="AC114" s="167"/>
      <c r="AD114" s="167"/>
      <c r="AE114" s="167"/>
      <c r="AF114" s="167"/>
      <c r="AG114" s="167"/>
      <c r="AH114" s="38"/>
      <c r="AI114" s="38"/>
      <c r="AJ114" s="38"/>
      <c r="AK114" s="38"/>
      <c r="AL114" s="38"/>
      <c r="AM114" s="38"/>
      <c r="AN114" s="38"/>
      <c r="AO114" s="38"/>
      <c r="AP114" s="38"/>
    </row>
  </sheetData>
  <mergeCells count="2">
    <mergeCell ref="I8:K8"/>
    <mergeCell ref="V8:X8"/>
  </mergeCells>
  <pageMargins left="0.7" right="0.7" top="0.75" bottom="0.75" header="0.3" footer="0.3"/>
  <pageSetup scale="79" orientation="portrait" horizontalDpi="300" verticalDpi="300" r:id="rId1"/>
  <headerFooter>
    <oddFooter>&amp;C&amp;P</oddFooter>
  </headerFooter>
  <colBreaks count="2" manualBreakCount="2">
    <brk id="12" max="1048575" man="1"/>
    <brk id="2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53</vt:i4>
      </vt:variant>
    </vt:vector>
  </HeadingPairs>
  <TitlesOfParts>
    <vt:vector size="108" baseType="lpstr">
      <vt:lpstr>Job Details</vt:lpstr>
      <vt:lpstr>Site Plan and Key</vt:lpstr>
      <vt:lpstr>Red Area Template</vt:lpstr>
      <vt:lpstr>Allbrook Close</vt:lpstr>
      <vt:lpstr>Boucher Close</vt:lpstr>
      <vt:lpstr>Church Lane</vt:lpstr>
      <vt:lpstr>Church Road</vt:lpstr>
      <vt:lpstr>Clavering Close</vt:lpstr>
      <vt:lpstr>Clifton Road</vt:lpstr>
      <vt:lpstr>Clive Road</vt:lpstr>
      <vt:lpstr>Clonmel Road</vt:lpstr>
      <vt:lpstr>Cusack Close</vt:lpstr>
      <vt:lpstr>Downside</vt:lpstr>
      <vt:lpstr>Elmtree Road</vt:lpstr>
      <vt:lpstr>Fulwell Road</vt:lpstr>
      <vt:lpstr>Grange Avenue</vt:lpstr>
      <vt:lpstr>Hampton Road</vt:lpstr>
      <vt:lpstr>Hawkesley Close</vt:lpstr>
      <vt:lpstr>Latimer Road</vt:lpstr>
      <vt:lpstr>Luther Road</vt:lpstr>
      <vt:lpstr>Michelham Gardens</vt:lpstr>
      <vt:lpstr>Popes Avenue</vt:lpstr>
      <vt:lpstr>Preston Close</vt:lpstr>
      <vt:lpstr>Railway Road</vt:lpstr>
      <vt:lpstr>Shacklegate Lane</vt:lpstr>
      <vt:lpstr>Shaftesbury Way</vt:lpstr>
      <vt:lpstr>Somerset Gardens</vt:lpstr>
      <vt:lpstr>Somerset Road</vt:lpstr>
      <vt:lpstr>South Road</vt:lpstr>
      <vt:lpstr>Southfield Gardens</vt:lpstr>
      <vt:lpstr>Spencer Road</vt:lpstr>
      <vt:lpstr>Stanley Gardens Road</vt:lpstr>
      <vt:lpstr>Stanley Road</vt:lpstr>
      <vt:lpstr>Strathmore Road</vt:lpstr>
      <vt:lpstr>Strawberry Hill Close</vt:lpstr>
      <vt:lpstr>Strawberry Hill Road</vt:lpstr>
      <vt:lpstr>Strawberry Vale</vt:lpstr>
      <vt:lpstr>Stuart Grove</vt:lpstr>
      <vt:lpstr>Sutherland Grove</vt:lpstr>
      <vt:lpstr>Sydney Road</vt:lpstr>
      <vt:lpstr>The Green</vt:lpstr>
      <vt:lpstr>Vicarage Road</vt:lpstr>
      <vt:lpstr>Victor Road</vt:lpstr>
      <vt:lpstr>Waldegrave Park</vt:lpstr>
      <vt:lpstr>Waldegrave Road</vt:lpstr>
      <vt:lpstr>Walpole Crescent</vt:lpstr>
      <vt:lpstr>Walpole Gardens</vt:lpstr>
      <vt:lpstr>Walpole Place</vt:lpstr>
      <vt:lpstr>Walpole Road</vt:lpstr>
      <vt:lpstr>Wellesley Crescent</vt:lpstr>
      <vt:lpstr>Wellesley Road</vt:lpstr>
      <vt:lpstr>Wellington Road</vt:lpstr>
      <vt:lpstr>Winchendon Road</vt:lpstr>
      <vt:lpstr>Wilcox Road</vt:lpstr>
      <vt:lpstr>York Road</vt:lpstr>
      <vt:lpstr>'Allbrook Close'!Print_Area</vt:lpstr>
      <vt:lpstr>'Boucher Close'!Print_Area</vt:lpstr>
      <vt:lpstr>'Church Lane'!Print_Area</vt:lpstr>
      <vt:lpstr>'Church Road'!Print_Area</vt:lpstr>
      <vt:lpstr>'Clavering Close'!Print_Area</vt:lpstr>
      <vt:lpstr>'Clifton Road'!Print_Area</vt:lpstr>
      <vt:lpstr>'Clive Road'!Print_Area</vt:lpstr>
      <vt:lpstr>'Clonmel Road'!Print_Area</vt:lpstr>
      <vt:lpstr>'Cusack Close'!Print_Area</vt:lpstr>
      <vt:lpstr>Downside!Print_Area</vt:lpstr>
      <vt:lpstr>'Elmtree Road'!Print_Area</vt:lpstr>
      <vt:lpstr>'Fulwell Road'!Print_Area</vt:lpstr>
      <vt:lpstr>'Grange Avenue'!Print_Area</vt:lpstr>
      <vt:lpstr>'Hampton Road'!Print_Area</vt:lpstr>
      <vt:lpstr>'Hawkesley Close'!Print_Area</vt:lpstr>
      <vt:lpstr>'Latimer Road'!Print_Area</vt:lpstr>
      <vt:lpstr>'Luther Road'!Print_Area</vt:lpstr>
      <vt:lpstr>'Michelham Gardens'!Print_Area</vt:lpstr>
      <vt:lpstr>'Popes Avenue'!Print_Area</vt:lpstr>
      <vt:lpstr>'Preston Close'!Print_Area</vt:lpstr>
      <vt:lpstr>'Railway Road'!Print_Area</vt:lpstr>
      <vt:lpstr>'Red Area Template'!Print_Area</vt:lpstr>
      <vt:lpstr>'Shacklegate Lane'!Print_Area</vt:lpstr>
      <vt:lpstr>'Shaftesbury Way'!Print_Area</vt:lpstr>
      <vt:lpstr>'Site Plan and Key'!Print_Area</vt:lpstr>
      <vt:lpstr>'Somerset Gardens'!Print_Area</vt:lpstr>
      <vt:lpstr>'Somerset Road'!Print_Area</vt:lpstr>
      <vt:lpstr>'South Road'!Print_Area</vt:lpstr>
      <vt:lpstr>'Southfield Gardens'!Print_Area</vt:lpstr>
      <vt:lpstr>'Spencer Road'!Print_Area</vt:lpstr>
      <vt:lpstr>'Stanley Gardens Road'!Print_Area</vt:lpstr>
      <vt:lpstr>'Stanley Road'!Print_Area</vt:lpstr>
      <vt:lpstr>'Strathmore Road'!Print_Area</vt:lpstr>
      <vt:lpstr>'Strawberry Hill Close'!Print_Area</vt:lpstr>
      <vt:lpstr>'Strawberry Hill Road'!Print_Area</vt:lpstr>
      <vt:lpstr>'Strawberry Vale'!Print_Area</vt:lpstr>
      <vt:lpstr>'Stuart Grove'!Print_Area</vt:lpstr>
      <vt:lpstr>'Sutherland Grove'!Print_Area</vt:lpstr>
      <vt:lpstr>'Sydney Road'!Print_Area</vt:lpstr>
      <vt:lpstr>'The Green'!Print_Area</vt:lpstr>
      <vt:lpstr>'Vicarage Road'!Print_Area</vt:lpstr>
      <vt:lpstr>'Victor Road'!Print_Area</vt:lpstr>
      <vt:lpstr>'Waldegrave Road'!Print_Area</vt:lpstr>
      <vt:lpstr>'Walpole Crescent'!Print_Area</vt:lpstr>
      <vt:lpstr>'Walpole Gardens'!Print_Area</vt:lpstr>
      <vt:lpstr>'Walpole Place'!Print_Area</vt:lpstr>
      <vt:lpstr>'Walpole Road'!Print_Area</vt:lpstr>
      <vt:lpstr>'Wellesley Crescent'!Print_Area</vt:lpstr>
      <vt:lpstr>'Wellesley Road'!Print_Area</vt:lpstr>
      <vt:lpstr>'Wellington Road'!Print_Area</vt:lpstr>
      <vt:lpstr>'Wilcox Road'!Print_Area</vt:lpstr>
      <vt:lpstr>'Winchendon Road'!Print_Area</vt:lpstr>
      <vt:lpstr>'York Road'!Print_Area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Dwayne Van Den Berg</dc:creator>
  <cp:lastModifiedBy>Shishodia, Tim</cp:lastModifiedBy>
  <dcterms:created xsi:type="dcterms:W3CDTF">2017-03-07T10:14:45Z</dcterms:created>
  <dcterms:modified xsi:type="dcterms:W3CDTF">2018-07-04T10:07:25Z</dcterms:modified>
</cp:coreProperties>
</file>