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IMMY\Consultations-RICHMOND\Teddington T\Christchurch Av\Publication of results\"/>
    </mc:Choice>
  </mc:AlternateContent>
  <bookViews>
    <workbookView xWindow="240" yWindow="75" windowWidth="16095" windowHeight="9600"/>
  </bookViews>
  <sheets>
    <sheet name="Question 2" sheetId="3" r:id="rId1"/>
    <sheet name="Question 3" sheetId="4" r:id="rId2"/>
  </sheets>
  <calcPr calcId="171027"/>
</workbook>
</file>

<file path=xl/calcChain.xml><?xml version="1.0" encoding="utf-8"?>
<calcChain xmlns="http://schemas.openxmlformats.org/spreadsheetml/2006/main">
  <c r="L4" i="4" l="1"/>
  <c r="J4" i="4"/>
  <c r="H4" i="4"/>
  <c r="F4" i="4"/>
  <c r="C5" i="4"/>
  <c r="D5" i="4" s="1"/>
  <c r="B5" i="4"/>
  <c r="D4" i="4"/>
  <c r="Q4" i="3"/>
  <c r="O4" i="3"/>
  <c r="M4" i="3"/>
  <c r="K4" i="3"/>
  <c r="I4" i="3"/>
  <c r="H4" i="3"/>
  <c r="F4" i="3"/>
  <c r="D4" i="3"/>
  <c r="K5" i="4"/>
  <c r="I5" i="4"/>
  <c r="G5" i="4"/>
  <c r="E5" i="4"/>
  <c r="P5" i="3"/>
  <c r="N5" i="3"/>
  <c r="L5" i="3"/>
  <c r="J5" i="3"/>
  <c r="G5" i="3"/>
  <c r="E5" i="3"/>
  <c r="C5" i="3"/>
  <c r="B5" i="3"/>
  <c r="F5" i="3" l="1"/>
  <c r="O5" i="3"/>
  <c r="F5" i="4"/>
  <c r="L5" i="4"/>
  <c r="H5" i="4"/>
  <c r="J5" i="4"/>
  <c r="K5" i="3"/>
  <c r="M5" i="3"/>
  <c r="I5" i="3"/>
  <c r="D5" i="3"/>
  <c r="Q5" i="3"/>
  <c r="H5" i="3"/>
</calcChain>
</file>

<file path=xl/sharedStrings.xml><?xml version="1.0" encoding="utf-8"?>
<sst xmlns="http://schemas.openxmlformats.org/spreadsheetml/2006/main" count="27" uniqueCount="20">
  <si>
    <t>Strongly Agree</t>
  </si>
  <si>
    <t>Non-resident parking within the CPZ here after 10.30am reduces the amount of available parking space for residents.</t>
  </si>
  <si>
    <t>I am currently unable to park near my home.</t>
  </si>
  <si>
    <t>Strongly Disagree</t>
  </si>
  <si>
    <t>The current operational hours are about right and do not need to be increased.</t>
  </si>
  <si>
    <t>Other operational hours (please specify below)</t>
  </si>
  <si>
    <t>Christchurch Avenue</t>
  </si>
  <si>
    <t>Questionnaires sent</t>
  </si>
  <si>
    <t>Total Responses</t>
  </si>
  <si>
    <t>Response Rate %</t>
  </si>
  <si>
    <t xml:space="preserve">Agree </t>
  </si>
  <si>
    <t>Strongly Agree/Agree %</t>
  </si>
  <si>
    <t>Neither Agree/ Disagree</t>
  </si>
  <si>
    <t>Disagree</t>
  </si>
  <si>
    <t>Not answered</t>
  </si>
  <si>
    <t>Total</t>
  </si>
  <si>
    <t>Christchurch Avenue, Teddington CPZ (T)</t>
  </si>
  <si>
    <t>Total All Christchurch Avenue Responses</t>
  </si>
  <si>
    <t>2. To what extent do you agree or disagree that the operational hours of the CPZ (Zone T) in Christchurch Avenue should be increased to apply 8.30am to 10pm, Monday to Saturday?</t>
  </si>
  <si>
    <t>3. Please give the reason for your answer to question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</si>
</sst>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3" fillId="0" borderId="1" xfId="2" applyFont="1" applyBorder="1"/>
    <xf numFmtId="0" fontId="1" fillId="0" borderId="3" xfId="2" applyFont="1" applyBorder="1" applyAlignment="1">
      <alignment wrapText="1"/>
    </xf>
    <xf numFmtId="0" fontId="1" fillId="0" borderId="3" xfId="2" applyFont="1" applyBorder="1"/>
    <xf numFmtId="0" fontId="0" fillId="0" borderId="3" xfId="0" applyFont="1" applyBorder="1"/>
    <xf numFmtId="0" fontId="0" fillId="0" borderId="1" xfId="0" applyNumberFormat="1" applyFont="1" applyFill="1" applyBorder="1" applyAlignment="1" applyProtection="1"/>
    <xf numFmtId="0" fontId="1" fillId="0" borderId="3" xfId="2" applyFont="1" applyBorder="1" applyAlignment="1">
      <alignment horizontal="center" wrapText="1"/>
    </xf>
    <xf numFmtId="9" fontId="1" fillId="0" borderId="3" xfId="1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9" fontId="1" fillId="0" borderId="3" xfId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 wrapText="1"/>
    </xf>
    <xf numFmtId="9" fontId="2" fillId="0" borderId="3" xfId="1" applyFont="1" applyBorder="1" applyAlignment="1">
      <alignment horizontal="center" wrapText="1"/>
    </xf>
    <xf numFmtId="0" fontId="0" fillId="0" borderId="0" xfId="0" applyBorder="1"/>
    <xf numFmtId="0" fontId="6" fillId="0" borderId="0" xfId="2" applyFont="1" applyBorder="1"/>
    <xf numFmtId="0" fontId="6" fillId="0" borderId="0" xfId="2" applyFont="1"/>
    <xf numFmtId="0" fontId="3" fillId="0" borderId="3" xfId="2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0" fillId="0" borderId="3" xfId="0" applyFont="1" applyBorder="1" applyAlignment="1">
      <alignment horizontal="center" vertical="top"/>
    </xf>
    <xf numFmtId="9" fontId="1" fillId="0" borderId="3" xfId="1" applyFont="1" applyBorder="1" applyAlignment="1">
      <alignment horizontal="center" vertical="top"/>
    </xf>
    <xf numFmtId="0" fontId="0" fillId="0" borderId="0" xfId="0" applyAlignment="1"/>
    <xf numFmtId="0" fontId="2" fillId="0" borderId="7" xfId="0" applyFont="1" applyBorder="1"/>
    <xf numFmtId="9" fontId="2" fillId="0" borderId="3" xfId="1" applyFont="1" applyBorder="1" applyAlignment="1">
      <alignment horizontal="center" vertical="top"/>
    </xf>
    <xf numFmtId="0" fontId="4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3" xfId="2" applyFont="1" applyBorder="1" applyAlignment="1"/>
    <xf numFmtId="0" fontId="1" fillId="0" borderId="3" xfId="2" applyFont="1" applyBorder="1" applyAlignment="1">
      <alignment wrapText="1"/>
    </xf>
    <xf numFmtId="0" fontId="5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sqref="A1:Q1"/>
    </sheetView>
  </sheetViews>
  <sheetFormatPr defaultRowHeight="15" x14ac:dyDescent="0.25"/>
  <cols>
    <col min="1" max="1" width="24.5703125" customWidth="1"/>
    <col min="2" max="4" width="15.7109375" customWidth="1"/>
  </cols>
  <sheetData>
    <row r="1" spans="1:17" ht="15.75" x14ac:dyDescent="0.25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30.75" customHeight="1" x14ac:dyDescent="0.25">
      <c r="A2" s="28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45" x14ac:dyDescent="0.25">
      <c r="A3" s="2"/>
      <c r="B3" s="3" t="s">
        <v>7</v>
      </c>
      <c r="C3" s="3" t="s">
        <v>8</v>
      </c>
      <c r="D3" s="3" t="s">
        <v>9</v>
      </c>
      <c r="E3" s="4" t="s">
        <v>0</v>
      </c>
      <c r="F3" s="4"/>
      <c r="G3" s="31" t="s">
        <v>10</v>
      </c>
      <c r="H3" s="31"/>
      <c r="I3" s="3" t="s">
        <v>11</v>
      </c>
      <c r="J3" s="32" t="s">
        <v>12</v>
      </c>
      <c r="K3" s="32"/>
      <c r="L3" s="31" t="s">
        <v>13</v>
      </c>
      <c r="M3" s="31"/>
      <c r="N3" s="32" t="s">
        <v>3</v>
      </c>
      <c r="O3" s="32"/>
      <c r="P3" s="5" t="s">
        <v>14</v>
      </c>
      <c r="Q3" s="5"/>
    </row>
    <row r="4" spans="1:17" x14ac:dyDescent="0.25">
      <c r="A4" s="6" t="s">
        <v>6</v>
      </c>
      <c r="B4" s="7">
        <v>14</v>
      </c>
      <c r="C4" s="7">
        <v>12</v>
      </c>
      <c r="D4" s="8">
        <f>C4/B4</f>
        <v>0.8571428571428571</v>
      </c>
      <c r="E4" s="9">
        <v>10</v>
      </c>
      <c r="F4" s="10">
        <f>E4/B4</f>
        <v>0.7142857142857143</v>
      </c>
      <c r="G4" s="9">
        <v>0</v>
      </c>
      <c r="H4" s="10">
        <f>G4/B4</f>
        <v>0</v>
      </c>
      <c r="I4" s="8">
        <f>(E4+G4)/B4</f>
        <v>0.7142857142857143</v>
      </c>
      <c r="J4" s="9">
        <v>0</v>
      </c>
      <c r="K4" s="8">
        <f>J4/B4</f>
        <v>0</v>
      </c>
      <c r="L4" s="9">
        <v>0</v>
      </c>
      <c r="M4" s="10">
        <f>L4/B4</f>
        <v>0</v>
      </c>
      <c r="N4" s="9">
        <v>2</v>
      </c>
      <c r="O4" s="8">
        <f>N4/B4</f>
        <v>0.14285714285714285</v>
      </c>
      <c r="P4" s="9">
        <v>0</v>
      </c>
      <c r="Q4" s="10">
        <f>P4/B4</f>
        <v>0</v>
      </c>
    </row>
    <row r="5" spans="1:17" s="1" customFormat="1" x14ac:dyDescent="0.25">
      <c r="A5" s="11" t="s">
        <v>15</v>
      </c>
      <c r="B5" s="12">
        <f>SUM(B4:B4)</f>
        <v>14</v>
      </c>
      <c r="C5" s="13">
        <f>SUM(C4:C4)</f>
        <v>12</v>
      </c>
      <c r="D5" s="14">
        <f t="shared" ref="D5" si="0">C5/B5</f>
        <v>0.8571428571428571</v>
      </c>
      <c r="E5" s="12">
        <f>SUM(E4:E4)</f>
        <v>10</v>
      </c>
      <c r="F5" s="10">
        <f t="shared" ref="F5" si="1">E5/B5</f>
        <v>0.7142857142857143</v>
      </c>
      <c r="G5" s="12">
        <f>SUM(G4:G4)</f>
        <v>0</v>
      </c>
      <c r="H5" s="10">
        <f t="shared" ref="H5" si="2">G5/B5</f>
        <v>0</v>
      </c>
      <c r="I5" s="8">
        <f t="shared" ref="I5" si="3">(G5+E5)/B5</f>
        <v>0.7142857142857143</v>
      </c>
      <c r="J5" s="12">
        <f>SUM(J4:J4)</f>
        <v>0</v>
      </c>
      <c r="K5" s="8">
        <f t="shared" ref="K5" si="4">J5/B5</f>
        <v>0</v>
      </c>
      <c r="L5" s="12">
        <f>SUM(L4:L4)</f>
        <v>0</v>
      </c>
      <c r="M5" s="10">
        <f t="shared" ref="M5" si="5">L5/B5</f>
        <v>0</v>
      </c>
      <c r="N5" s="12">
        <f>SUM(N4:N4)</f>
        <v>2</v>
      </c>
      <c r="O5" s="8">
        <f t="shared" ref="O5" si="6">N5/B5</f>
        <v>0.14285714285714285</v>
      </c>
      <c r="P5" s="12">
        <f>SUM(P4:P4)</f>
        <v>0</v>
      </c>
      <c r="Q5" s="10">
        <f t="shared" ref="Q5" si="7">P5/B5</f>
        <v>0</v>
      </c>
    </row>
    <row r="6" spans="1:17" x14ac:dyDescent="0.25">
      <c r="A6" s="15"/>
    </row>
    <row r="7" spans="1:17" x14ac:dyDescent="0.25">
      <c r="A7" s="16" t="s">
        <v>17</v>
      </c>
      <c r="B7" s="17"/>
      <c r="C7" s="17"/>
      <c r="D7" s="17"/>
    </row>
    <row r="8" spans="1:17" x14ac:dyDescent="0.25">
      <c r="A8" s="15"/>
    </row>
  </sheetData>
  <mergeCells count="6">
    <mergeCell ref="A1:Q1"/>
    <mergeCell ref="A2:Q2"/>
    <mergeCell ref="G3:H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sqref="A1:O1"/>
    </sheetView>
  </sheetViews>
  <sheetFormatPr defaultRowHeight="15" x14ac:dyDescent="0.25"/>
  <cols>
    <col min="1" max="1" width="23.28515625" customWidth="1"/>
    <col min="2" max="4" width="15.7109375" customWidth="1"/>
  </cols>
  <sheetData>
    <row r="1" spans="1:15" ht="15.75" x14ac:dyDescent="0.25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103.5" customHeight="1" x14ac:dyDescent="0.25">
      <c r="A3" s="18"/>
      <c r="B3" s="18" t="s">
        <v>7</v>
      </c>
      <c r="C3" s="18" t="s">
        <v>8</v>
      </c>
      <c r="D3" s="18" t="s">
        <v>9</v>
      </c>
      <c r="E3" s="35" t="s">
        <v>1</v>
      </c>
      <c r="F3" s="35"/>
      <c r="G3" s="35" t="s">
        <v>4</v>
      </c>
      <c r="H3" s="35"/>
      <c r="I3" s="35" t="s">
        <v>2</v>
      </c>
      <c r="J3" s="35"/>
      <c r="K3" s="35" t="s">
        <v>5</v>
      </c>
      <c r="L3" s="35"/>
      <c r="M3" s="19"/>
    </row>
    <row r="4" spans="1:15" s="23" customFormat="1" x14ac:dyDescent="0.25">
      <c r="A4" s="20" t="s">
        <v>6</v>
      </c>
      <c r="B4" s="7">
        <v>14</v>
      </c>
      <c r="C4" s="7">
        <v>12</v>
      </c>
      <c r="D4" s="8">
        <f>C4/B4</f>
        <v>0.8571428571428571</v>
      </c>
      <c r="E4" s="21">
        <v>9</v>
      </c>
      <c r="F4" s="22">
        <f>E4/B4</f>
        <v>0.6428571428571429</v>
      </c>
      <c r="G4" s="9">
        <v>2</v>
      </c>
      <c r="H4" s="22">
        <f>G4/B4</f>
        <v>0.14285714285714285</v>
      </c>
      <c r="I4" s="9">
        <v>8</v>
      </c>
      <c r="J4" s="22">
        <f>I4/B4</f>
        <v>0.5714285714285714</v>
      </c>
      <c r="K4" s="9">
        <v>3</v>
      </c>
      <c r="L4" s="22">
        <f>K4/B4</f>
        <v>0.21428571428571427</v>
      </c>
    </row>
    <row r="5" spans="1:15" s="1" customFormat="1" x14ac:dyDescent="0.25">
      <c r="A5" s="24" t="s">
        <v>15</v>
      </c>
      <c r="B5" s="12">
        <f>SUM(B4:B4)</f>
        <v>14</v>
      </c>
      <c r="C5" s="13">
        <f>SUM(C4:C4)</f>
        <v>12</v>
      </c>
      <c r="D5" s="14">
        <f t="shared" ref="D5" si="0">C5/B5</f>
        <v>0.8571428571428571</v>
      </c>
      <c r="E5" s="12">
        <f>SUM(E4:E4)</f>
        <v>9</v>
      </c>
      <c r="F5" s="25">
        <f t="shared" ref="F5" si="1">E5/B5</f>
        <v>0.6428571428571429</v>
      </c>
      <c r="G5" s="12">
        <f>SUM(G4:G4)</f>
        <v>2</v>
      </c>
      <c r="H5" s="25">
        <f t="shared" ref="H5" si="2">G5/B5</f>
        <v>0.14285714285714285</v>
      </c>
      <c r="I5" s="12">
        <f>SUM(I4:I4)</f>
        <v>8</v>
      </c>
      <c r="J5" s="25">
        <f t="shared" ref="J5" si="3">I5/B5</f>
        <v>0.5714285714285714</v>
      </c>
      <c r="K5" s="12">
        <f>SUM(K4:K4)</f>
        <v>3</v>
      </c>
      <c r="L5" s="25">
        <f t="shared" ref="L5" si="4">K5/B5</f>
        <v>0.21428571428571427</v>
      </c>
    </row>
    <row r="7" spans="1:15" x14ac:dyDescent="0.25">
      <c r="A7" s="17" t="s">
        <v>17</v>
      </c>
      <c r="B7" s="17"/>
      <c r="C7" s="17"/>
      <c r="D7" s="17"/>
    </row>
  </sheetData>
  <mergeCells count="6">
    <mergeCell ref="A1:O1"/>
    <mergeCell ref="A2:L2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2</vt:lpstr>
      <vt:lpstr>Question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Bradley</dc:creator>
  <cp:lastModifiedBy>Shishodia, Tim</cp:lastModifiedBy>
  <dcterms:created xsi:type="dcterms:W3CDTF">2017-11-30T10:56:09Z</dcterms:created>
  <dcterms:modified xsi:type="dcterms:W3CDTF">2017-12-01T15:00:36Z</dcterms:modified>
</cp:coreProperties>
</file>