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.hunter\Desktop\CPZ\"/>
    </mc:Choice>
  </mc:AlternateContent>
  <bookViews>
    <workbookView xWindow="0" yWindow="0" windowWidth="28800" windowHeight="14010"/>
  </bookViews>
  <sheets>
    <sheet name="Question 2" sheetId="5" r:id="rId1"/>
    <sheet name="Question 3" sheetId="6" r:id="rId2"/>
    <sheet name="Question 4" sheetId="7" r:id="rId3"/>
  </sheets>
  <calcPr calcId="171027"/>
</workbook>
</file>

<file path=xl/calcChain.xml><?xml version="1.0" encoding="utf-8"?>
<calcChain xmlns="http://schemas.openxmlformats.org/spreadsheetml/2006/main">
  <c r="L4" i="7" l="1"/>
  <c r="L5" i="7"/>
  <c r="J4" i="7"/>
  <c r="J5" i="7"/>
  <c r="H4" i="7"/>
  <c r="H5" i="7"/>
  <c r="F4" i="7"/>
  <c r="F5" i="7"/>
  <c r="D5" i="7"/>
  <c r="D4" i="7"/>
  <c r="K6" i="7"/>
  <c r="I6" i="7"/>
  <c r="G6" i="7"/>
  <c r="E6" i="7"/>
  <c r="C6" i="7"/>
  <c r="B6" i="7"/>
  <c r="L4" i="6"/>
  <c r="L5" i="6"/>
  <c r="J4" i="6"/>
  <c r="J5" i="6"/>
  <c r="H4" i="6"/>
  <c r="H5" i="6"/>
  <c r="F4" i="6"/>
  <c r="F5" i="6"/>
  <c r="D5" i="6"/>
  <c r="D4" i="6"/>
  <c r="K6" i="6"/>
  <c r="I6" i="6"/>
  <c r="G6" i="6"/>
  <c r="E6" i="6"/>
  <c r="C6" i="6"/>
  <c r="B6" i="6"/>
  <c r="Q4" i="5"/>
  <c r="Q5" i="5"/>
  <c r="O4" i="5"/>
  <c r="O5" i="5"/>
  <c r="M4" i="5"/>
  <c r="M5" i="5"/>
  <c r="K4" i="5"/>
  <c r="K5" i="5"/>
  <c r="I4" i="5"/>
  <c r="I5" i="5"/>
  <c r="H5" i="5"/>
  <c r="H4" i="5"/>
  <c r="F5" i="5"/>
  <c r="F4" i="5"/>
  <c r="D5" i="5"/>
  <c r="D4" i="5"/>
  <c r="P6" i="5"/>
  <c r="Q6" i="5" s="1"/>
  <c r="N6" i="5"/>
  <c r="L6" i="5"/>
  <c r="J6" i="5"/>
  <c r="K6" i="5" s="1"/>
  <c r="G6" i="5"/>
  <c r="E6" i="5"/>
  <c r="C6" i="5"/>
  <c r="B6" i="5"/>
  <c r="D6" i="5" s="1"/>
  <c r="D6" i="7" l="1"/>
  <c r="L6" i="7"/>
  <c r="F6" i="7"/>
  <c r="H6" i="7"/>
  <c r="J6" i="7"/>
  <c r="D6" i="6"/>
  <c r="L6" i="6"/>
  <c r="F6" i="6"/>
  <c r="H6" i="6"/>
  <c r="J6" i="6"/>
  <c r="H6" i="5"/>
  <c r="M6" i="5"/>
  <c r="I6" i="5"/>
  <c r="O6" i="5"/>
  <c r="F6" i="5"/>
</calcChain>
</file>

<file path=xl/sharedStrings.xml><?xml version="1.0" encoding="utf-8"?>
<sst xmlns="http://schemas.openxmlformats.org/spreadsheetml/2006/main" count="42" uniqueCount="26">
  <si>
    <t>6.5 - 10 hour Day CPZ (e.g. Mon-Sat 10am to 4.30pm or Mon-Sat 8.30am to 6.30pm)</t>
  </si>
  <si>
    <t>There are a number of non-residents’ vehicles parking in the zone when it is not in operation reducing the available parking space for residents / businesses.</t>
  </si>
  <si>
    <t>I cannot park near my home when the CPZ does not operate.</t>
  </si>
  <si>
    <t>Not Answered</t>
  </si>
  <si>
    <t>10 hours or longer CPZ, 7 days a week (e.g. Mon-Sun 8.30am to 6.30pm or Mon-Sun 8am to 10pm)</t>
  </si>
  <si>
    <t>Disagree</t>
  </si>
  <si>
    <t>Other (please state below)</t>
  </si>
  <si>
    <t>There are no parking problems in my road when the CPZ does not operate.</t>
  </si>
  <si>
    <t>I prefer to wait for the outcome of the Strawberry Hill Parking Study before deciding on any changes in my road.</t>
  </si>
  <si>
    <t>Waldegrave Gardens</t>
  </si>
  <si>
    <t>Waldegrave Road</t>
  </si>
  <si>
    <t>Not answered</t>
  </si>
  <si>
    <t>Total</t>
  </si>
  <si>
    <t>Questionnaires sent</t>
  </si>
  <si>
    <t>Total Responses</t>
  </si>
  <si>
    <t>Response Rate %</t>
  </si>
  <si>
    <t>Strongly Agree</t>
  </si>
  <si>
    <t xml:space="preserve">Agree </t>
  </si>
  <si>
    <t>Strongly Agree/Agree %</t>
  </si>
  <si>
    <t>Neither Agree/ Disagree</t>
  </si>
  <si>
    <t>Strongly Disagree</t>
  </si>
  <si>
    <t>South Twickenham (Zone E - Waldegrave Gdns South)</t>
  </si>
  <si>
    <t>Total All South Twickenham (Zone E - Waldegrave Gdns South) Area Responses</t>
  </si>
  <si>
    <t>3. If the CPZ operational hours were increased, what hours should they operate?</t>
  </si>
  <si>
    <t>4. Please give the reason for your answers to questions 2 and 3:</t>
  </si>
  <si>
    <t>2. To what extent do you agree or disagree that the operational hours of the CPZ (currently 10.30am to 2.30pm, Mon-Fri in this part of Zone E) should be increased?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</si>
</sst>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Border="1"/>
    <xf numFmtId="0" fontId="6" fillId="0" borderId="1" xfId="2" applyFont="1" applyBorder="1"/>
    <xf numFmtId="0" fontId="1" fillId="0" borderId="3" xfId="2" applyFont="1" applyBorder="1" applyAlignment="1">
      <alignment wrapText="1"/>
    </xf>
    <xf numFmtId="0" fontId="1" fillId="0" borderId="3" xfId="2" applyFont="1" applyBorder="1"/>
    <xf numFmtId="0" fontId="0" fillId="0" borderId="3" xfId="0" applyFont="1" applyBorder="1"/>
    <xf numFmtId="0" fontId="0" fillId="0" borderId="0" xfId="0" applyNumberFormat="1" applyFont="1" applyFill="1" applyBorder="1" applyAlignment="1" applyProtection="1"/>
    <xf numFmtId="0" fontId="1" fillId="0" borderId="3" xfId="2" applyFont="1" applyBorder="1" applyAlignment="1">
      <alignment horizontal="center" vertical="center" wrapText="1"/>
    </xf>
    <xf numFmtId="9" fontId="1" fillId="0" borderId="3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9" fontId="1" fillId="0" borderId="3" xfId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0" fontId="7" fillId="0" borderId="0" xfId="2" applyFont="1" applyBorder="1"/>
    <xf numFmtId="0" fontId="7" fillId="0" borderId="0" xfId="2" applyFont="1"/>
    <xf numFmtId="0" fontId="3" fillId="0" borderId="3" xfId="2" applyBorder="1" applyAlignment="1">
      <alignment vertical="top"/>
    </xf>
    <xf numFmtId="0" fontId="3" fillId="0" borderId="3" xfId="2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/>
    <xf numFmtId="0" fontId="0" fillId="0" borderId="0" xfId="0" applyFont="1"/>
    <xf numFmtId="9" fontId="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4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3" xfId="2" applyFont="1" applyBorder="1" applyAlignment="1"/>
    <xf numFmtId="0" fontId="1" fillId="0" borderId="3" xfId="2" applyFont="1" applyBorder="1" applyAlignment="1">
      <alignment wrapText="1"/>
    </xf>
    <xf numFmtId="0" fontId="4" fillId="0" borderId="6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A2" sqref="A2:Q2"/>
    </sheetView>
  </sheetViews>
  <sheetFormatPr defaultRowHeight="15" x14ac:dyDescent="0.25"/>
  <cols>
    <col min="1" max="1" width="25.28515625" customWidth="1"/>
    <col min="2" max="4" width="15.7109375" customWidth="1"/>
    <col min="9" max="9" width="15.7109375" customWidth="1"/>
  </cols>
  <sheetData>
    <row r="1" spans="1:17" ht="15.75" x14ac:dyDescent="0.25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45" x14ac:dyDescent="0.25">
      <c r="A3" s="3"/>
      <c r="B3" s="4" t="s">
        <v>13</v>
      </c>
      <c r="C3" s="4" t="s">
        <v>14</v>
      </c>
      <c r="D3" s="4" t="s">
        <v>15</v>
      </c>
      <c r="E3" s="5" t="s">
        <v>16</v>
      </c>
      <c r="F3" s="5"/>
      <c r="G3" s="39" t="s">
        <v>17</v>
      </c>
      <c r="H3" s="39"/>
      <c r="I3" s="4" t="s">
        <v>18</v>
      </c>
      <c r="J3" s="40" t="s">
        <v>19</v>
      </c>
      <c r="K3" s="40"/>
      <c r="L3" s="39" t="s">
        <v>5</v>
      </c>
      <c r="M3" s="39"/>
      <c r="N3" s="40" t="s">
        <v>20</v>
      </c>
      <c r="O3" s="40"/>
      <c r="P3" s="6" t="s">
        <v>11</v>
      </c>
      <c r="Q3" s="6"/>
    </row>
    <row r="4" spans="1:17" s="32" customFormat="1" x14ac:dyDescent="0.25">
      <c r="A4" s="7" t="s">
        <v>9</v>
      </c>
      <c r="B4" s="8">
        <v>43</v>
      </c>
      <c r="C4" s="8">
        <v>20</v>
      </c>
      <c r="D4" s="9">
        <f>C4/B4</f>
        <v>0.46511627906976744</v>
      </c>
      <c r="E4" s="10">
        <v>4</v>
      </c>
      <c r="F4" s="11">
        <f>E4/B4</f>
        <v>9.3023255813953487E-2</v>
      </c>
      <c r="G4" s="10">
        <v>5</v>
      </c>
      <c r="H4" s="11">
        <f>G4/B4</f>
        <v>0.11627906976744186</v>
      </c>
      <c r="I4" s="9">
        <f t="shared" ref="I4:I6" si="0">(E4+G4)/B4</f>
        <v>0.20930232558139536</v>
      </c>
      <c r="J4" s="10">
        <v>1</v>
      </c>
      <c r="K4" s="9">
        <f t="shared" ref="K4:K5" si="1">J4/B4</f>
        <v>2.3255813953488372E-2</v>
      </c>
      <c r="L4" s="10">
        <v>2</v>
      </c>
      <c r="M4" s="11">
        <f t="shared" ref="M4:M6" si="2">L4/B4</f>
        <v>4.6511627906976744E-2</v>
      </c>
      <c r="N4" s="10">
        <v>8</v>
      </c>
      <c r="O4" s="9">
        <f t="shared" ref="O4:O6" si="3">N4/B4</f>
        <v>0.18604651162790697</v>
      </c>
      <c r="P4" s="10">
        <v>0</v>
      </c>
      <c r="Q4" s="11">
        <f t="shared" ref="Q4:Q5" si="4">P4/B4</f>
        <v>0</v>
      </c>
    </row>
    <row r="5" spans="1:17" s="32" customFormat="1" x14ac:dyDescent="0.25">
      <c r="A5" s="7" t="s">
        <v>10</v>
      </c>
      <c r="B5" s="8">
        <v>30</v>
      </c>
      <c r="C5" s="8">
        <v>4</v>
      </c>
      <c r="D5" s="9">
        <f>C5/B5</f>
        <v>0.13333333333333333</v>
      </c>
      <c r="E5" s="10">
        <v>1</v>
      </c>
      <c r="F5" s="11">
        <f>E5/B5</f>
        <v>3.3333333333333333E-2</v>
      </c>
      <c r="G5" s="10">
        <v>0</v>
      </c>
      <c r="H5" s="11">
        <f>G5/B5</f>
        <v>0</v>
      </c>
      <c r="I5" s="9">
        <f t="shared" si="0"/>
        <v>3.3333333333333333E-2</v>
      </c>
      <c r="J5" s="10">
        <v>0</v>
      </c>
      <c r="K5" s="9">
        <f t="shared" si="1"/>
        <v>0</v>
      </c>
      <c r="L5" s="10">
        <v>1</v>
      </c>
      <c r="M5" s="11">
        <f t="shared" si="2"/>
        <v>3.3333333333333333E-2</v>
      </c>
      <c r="N5" s="10">
        <v>2</v>
      </c>
      <c r="O5" s="9">
        <f t="shared" si="3"/>
        <v>6.6666666666666666E-2</v>
      </c>
      <c r="P5" s="10">
        <v>0</v>
      </c>
      <c r="Q5" s="11">
        <f t="shared" si="4"/>
        <v>0</v>
      </c>
    </row>
    <row r="6" spans="1:17" s="1" customFormat="1" x14ac:dyDescent="0.25">
      <c r="A6" s="12" t="s">
        <v>12</v>
      </c>
      <c r="B6" s="13">
        <f>SUM(B4:B5)</f>
        <v>73</v>
      </c>
      <c r="C6" s="14">
        <f>SUM(C4:C5)</f>
        <v>24</v>
      </c>
      <c r="D6" s="15">
        <f>C6/B6</f>
        <v>0.32876712328767121</v>
      </c>
      <c r="E6" s="16">
        <f>SUM(E4:E5)</f>
        <v>5</v>
      </c>
      <c r="F6" s="17">
        <f t="shared" ref="F6" si="5">E6/B6</f>
        <v>6.8493150684931503E-2</v>
      </c>
      <c r="G6" s="13">
        <f>SUM(G4:G5)</f>
        <v>5</v>
      </c>
      <c r="H6" s="17">
        <f t="shared" ref="H6" si="6">G6/B6</f>
        <v>6.8493150684931503E-2</v>
      </c>
      <c r="I6" s="15">
        <f t="shared" si="0"/>
        <v>0.13698630136986301</v>
      </c>
      <c r="J6" s="13">
        <f>SUM(J4:J5)</f>
        <v>1</v>
      </c>
      <c r="K6" s="15">
        <f>J6/B6</f>
        <v>1.3698630136986301E-2</v>
      </c>
      <c r="L6" s="13">
        <f>SUM(L4:L5)</f>
        <v>3</v>
      </c>
      <c r="M6" s="17">
        <f t="shared" si="2"/>
        <v>4.1095890410958902E-2</v>
      </c>
      <c r="N6" s="13">
        <f>SUM(N4:N5)</f>
        <v>10</v>
      </c>
      <c r="O6" s="15">
        <f t="shared" si="3"/>
        <v>0.13698630136986301</v>
      </c>
      <c r="P6" s="13">
        <f>SUM(P4:P5)</f>
        <v>0</v>
      </c>
      <c r="Q6" s="17">
        <f>P6/B6</f>
        <v>0</v>
      </c>
    </row>
    <row r="7" spans="1:17" x14ac:dyDescent="0.25">
      <c r="A7" s="2"/>
    </row>
    <row r="8" spans="1:17" x14ac:dyDescent="0.25">
      <c r="A8" s="18" t="s">
        <v>22</v>
      </c>
      <c r="B8" s="19"/>
      <c r="C8" s="19"/>
      <c r="D8" s="19"/>
    </row>
  </sheetData>
  <mergeCells count="6">
    <mergeCell ref="A1:Q1"/>
    <mergeCell ref="A2:Q2"/>
    <mergeCell ref="G3:H3"/>
    <mergeCell ref="J3:K3"/>
    <mergeCell ref="L3:M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sqref="A1:L1"/>
    </sheetView>
  </sheetViews>
  <sheetFormatPr defaultRowHeight="15" x14ac:dyDescent="0.25"/>
  <cols>
    <col min="1" max="1" width="32" customWidth="1"/>
    <col min="2" max="2" width="15.85546875" customWidth="1"/>
    <col min="3" max="4" width="15.7109375" customWidth="1"/>
  </cols>
  <sheetData>
    <row r="1" spans="1:15" ht="15.75" x14ac:dyDescent="0.25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9"/>
      <c r="N1" s="29"/>
      <c r="O1" s="30"/>
    </row>
    <row r="2" spans="1:15" x14ac:dyDescent="0.25">
      <c r="A2" s="37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90" customHeight="1" x14ac:dyDescent="0.25">
      <c r="A3" s="20"/>
      <c r="B3" s="21" t="s">
        <v>13</v>
      </c>
      <c r="C3" s="21" t="s">
        <v>14</v>
      </c>
      <c r="D3" s="21" t="s">
        <v>15</v>
      </c>
      <c r="E3" s="43" t="s">
        <v>0</v>
      </c>
      <c r="F3" s="43"/>
      <c r="G3" s="44" t="s">
        <v>4</v>
      </c>
      <c r="H3" s="45"/>
      <c r="I3" s="44" t="s">
        <v>6</v>
      </c>
      <c r="J3" s="45"/>
      <c r="K3" s="43" t="s">
        <v>3</v>
      </c>
      <c r="L3" s="43"/>
      <c r="M3" s="22"/>
    </row>
    <row r="4" spans="1:15" s="32" customFormat="1" x14ac:dyDescent="0.25">
      <c r="A4" s="7" t="s">
        <v>9</v>
      </c>
      <c r="B4" s="8">
        <v>43</v>
      </c>
      <c r="C4" s="8">
        <v>20</v>
      </c>
      <c r="D4" s="9">
        <f>C4/B4</f>
        <v>0.46511627906976744</v>
      </c>
      <c r="E4" s="23">
        <v>7</v>
      </c>
      <c r="F4" s="24">
        <f t="shared" ref="F4:F6" si="0">E4/B4</f>
        <v>0.16279069767441862</v>
      </c>
      <c r="G4" s="23">
        <v>1</v>
      </c>
      <c r="H4" s="24">
        <f t="shared" ref="H4:H6" si="1">G4/B4</f>
        <v>2.3255813953488372E-2</v>
      </c>
      <c r="I4" s="23">
        <v>10</v>
      </c>
      <c r="J4" s="24">
        <f t="shared" ref="J4:J6" si="2">I4/B4</f>
        <v>0.23255813953488372</v>
      </c>
      <c r="K4" s="23">
        <v>2</v>
      </c>
      <c r="L4" s="24">
        <f t="shared" ref="L4:L6" si="3">K4/B4</f>
        <v>4.6511627906976744E-2</v>
      </c>
      <c r="M4" s="34"/>
    </row>
    <row r="5" spans="1:15" s="32" customFormat="1" x14ac:dyDescent="0.25">
      <c r="A5" s="7" t="s">
        <v>10</v>
      </c>
      <c r="B5" s="8">
        <v>30</v>
      </c>
      <c r="C5" s="8">
        <v>4</v>
      </c>
      <c r="D5" s="9">
        <f>C5/B5</f>
        <v>0.13333333333333333</v>
      </c>
      <c r="E5" s="10">
        <v>1</v>
      </c>
      <c r="F5" s="24">
        <f t="shared" si="0"/>
        <v>3.3333333333333333E-2</v>
      </c>
      <c r="G5" s="10">
        <v>1</v>
      </c>
      <c r="H5" s="24">
        <f t="shared" si="1"/>
        <v>3.3333333333333333E-2</v>
      </c>
      <c r="I5" s="10">
        <v>2</v>
      </c>
      <c r="J5" s="24">
        <f t="shared" si="2"/>
        <v>6.6666666666666666E-2</v>
      </c>
      <c r="K5" s="10">
        <v>0</v>
      </c>
      <c r="L5" s="24">
        <f t="shared" si="3"/>
        <v>0</v>
      </c>
      <c r="M5" s="34"/>
    </row>
    <row r="6" spans="1:15" s="1" customFormat="1" x14ac:dyDescent="0.25">
      <c r="A6" s="12" t="s">
        <v>12</v>
      </c>
      <c r="B6" s="16">
        <f>SUM(B4:B5)</f>
        <v>73</v>
      </c>
      <c r="C6" s="25">
        <f>SUM(C4:C5)</f>
        <v>24</v>
      </c>
      <c r="D6" s="15">
        <f t="shared" ref="D6" si="4">C6/B6</f>
        <v>0.32876712328767121</v>
      </c>
      <c r="E6" s="16">
        <f>SUM(E4:E5)</f>
        <v>8</v>
      </c>
      <c r="F6" s="33">
        <f t="shared" si="0"/>
        <v>0.1095890410958904</v>
      </c>
      <c r="G6" s="26">
        <f>SUM(G4:G5)</f>
        <v>2</v>
      </c>
      <c r="H6" s="33">
        <f t="shared" si="1"/>
        <v>2.7397260273972601E-2</v>
      </c>
      <c r="I6" s="26">
        <f>SUM(I4:I5)</f>
        <v>12</v>
      </c>
      <c r="J6" s="33">
        <f t="shared" si="2"/>
        <v>0.16438356164383561</v>
      </c>
      <c r="K6" s="27">
        <f>SUM(K4:K5)</f>
        <v>2</v>
      </c>
      <c r="L6" s="33">
        <f t="shared" si="3"/>
        <v>2.7397260273972601E-2</v>
      </c>
    </row>
    <row r="8" spans="1:15" x14ac:dyDescent="0.25">
      <c r="A8" s="19" t="s">
        <v>22</v>
      </c>
      <c r="B8" s="19"/>
      <c r="C8" s="19"/>
      <c r="D8" s="19"/>
    </row>
  </sheetData>
  <mergeCells count="6">
    <mergeCell ref="A1:L1"/>
    <mergeCell ref="A2:L2"/>
    <mergeCell ref="E3:F3"/>
    <mergeCell ref="G3:H3"/>
    <mergeCell ref="I3:J3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A2" sqref="A2:L2"/>
    </sheetView>
  </sheetViews>
  <sheetFormatPr defaultRowHeight="15" x14ac:dyDescent="0.25"/>
  <cols>
    <col min="1" max="1" width="28" customWidth="1"/>
    <col min="2" max="2" width="15.7109375" customWidth="1"/>
    <col min="3" max="3" width="15.85546875" customWidth="1"/>
    <col min="4" max="4" width="15.5703125" customWidth="1"/>
  </cols>
  <sheetData>
    <row r="1" spans="1:15" ht="15.75" x14ac:dyDescent="0.25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9"/>
      <c r="N1" s="29"/>
      <c r="O1" s="30"/>
    </row>
    <row r="2" spans="1:15" x14ac:dyDescent="0.25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35" customHeight="1" x14ac:dyDescent="0.25">
      <c r="A3" s="21"/>
      <c r="B3" s="21" t="s">
        <v>13</v>
      </c>
      <c r="C3" s="21" t="s">
        <v>14</v>
      </c>
      <c r="D3" s="21" t="s">
        <v>15</v>
      </c>
      <c r="E3" s="43" t="s">
        <v>1</v>
      </c>
      <c r="F3" s="43"/>
      <c r="G3" s="43" t="s">
        <v>7</v>
      </c>
      <c r="H3" s="43"/>
      <c r="I3" s="43" t="s">
        <v>2</v>
      </c>
      <c r="J3" s="43"/>
      <c r="K3" s="46" t="s">
        <v>8</v>
      </c>
      <c r="L3" s="47"/>
      <c r="M3" s="28"/>
    </row>
    <row r="4" spans="1:15" s="32" customFormat="1" x14ac:dyDescent="0.25">
      <c r="A4" s="7" t="s">
        <v>9</v>
      </c>
      <c r="B4" s="8">
        <v>43</v>
      </c>
      <c r="C4" s="8">
        <v>20</v>
      </c>
      <c r="D4" s="9">
        <f>C4/B4</f>
        <v>0.46511627906976744</v>
      </c>
      <c r="E4" s="10">
        <v>7</v>
      </c>
      <c r="F4" s="11">
        <f t="shared" ref="F4:F6" si="0">E4/B4</f>
        <v>0.16279069767441862</v>
      </c>
      <c r="G4" s="10">
        <v>4</v>
      </c>
      <c r="H4" s="11">
        <f t="shared" ref="H4:H6" si="1">G4/B4</f>
        <v>9.3023255813953487E-2</v>
      </c>
      <c r="I4" s="10">
        <v>4</v>
      </c>
      <c r="J4" s="11">
        <f t="shared" ref="J4:J6" si="2">I4/B4</f>
        <v>9.3023255813953487E-2</v>
      </c>
      <c r="K4" s="10">
        <v>3</v>
      </c>
      <c r="L4" s="11">
        <f t="shared" ref="L4:L6" si="3">K4/B4</f>
        <v>6.9767441860465115E-2</v>
      </c>
      <c r="M4" s="31"/>
      <c r="N4" s="31"/>
      <c r="O4" s="31"/>
    </row>
    <row r="5" spans="1:15" s="32" customFormat="1" x14ac:dyDescent="0.25">
      <c r="A5" s="7" t="s">
        <v>10</v>
      </c>
      <c r="B5" s="8">
        <v>30</v>
      </c>
      <c r="C5" s="8">
        <v>4</v>
      </c>
      <c r="D5" s="9">
        <f>C5/B5</f>
        <v>0.13333333333333333</v>
      </c>
      <c r="E5" s="10">
        <v>1</v>
      </c>
      <c r="F5" s="11">
        <f t="shared" si="0"/>
        <v>3.3333333333333333E-2</v>
      </c>
      <c r="G5" s="10">
        <v>1</v>
      </c>
      <c r="H5" s="11">
        <f t="shared" si="1"/>
        <v>3.3333333333333333E-2</v>
      </c>
      <c r="I5" s="10">
        <v>1</v>
      </c>
      <c r="J5" s="11">
        <f t="shared" si="2"/>
        <v>3.3333333333333333E-2</v>
      </c>
      <c r="K5" s="10">
        <v>0</v>
      </c>
      <c r="L5" s="11">
        <f t="shared" si="3"/>
        <v>0</v>
      </c>
      <c r="M5" s="31"/>
      <c r="N5" s="31"/>
      <c r="O5" s="31"/>
    </row>
    <row r="6" spans="1:15" s="1" customFormat="1" x14ac:dyDescent="0.25">
      <c r="A6" s="12" t="s">
        <v>12</v>
      </c>
      <c r="B6" s="16">
        <f>SUM(B4:B5)</f>
        <v>73</v>
      </c>
      <c r="C6" s="25">
        <f>SUM(C4:C5)</f>
        <v>24</v>
      </c>
      <c r="D6" s="15">
        <f t="shared" ref="D6" si="4">C6/B6</f>
        <v>0.32876712328767121</v>
      </c>
      <c r="E6" s="16">
        <f>SUM(E4:E5)</f>
        <v>8</v>
      </c>
      <c r="F6" s="17">
        <f t="shared" si="0"/>
        <v>0.1095890410958904</v>
      </c>
      <c r="G6" s="16">
        <f>SUM(G4:G5)</f>
        <v>5</v>
      </c>
      <c r="H6" s="17">
        <f t="shared" si="1"/>
        <v>6.8493150684931503E-2</v>
      </c>
      <c r="I6" s="16">
        <f>SUM(I4:I5)</f>
        <v>5</v>
      </c>
      <c r="J6" s="17">
        <f t="shared" si="2"/>
        <v>6.8493150684931503E-2</v>
      </c>
      <c r="K6" s="16">
        <f>SUM(K4:K5)</f>
        <v>3</v>
      </c>
      <c r="L6" s="17">
        <f t="shared" si="3"/>
        <v>4.1095890410958902E-2</v>
      </c>
    </row>
    <row r="8" spans="1:15" x14ac:dyDescent="0.25">
      <c r="A8" s="19" t="s">
        <v>22</v>
      </c>
      <c r="B8" s="19"/>
      <c r="C8" s="19"/>
      <c r="D8" s="19"/>
    </row>
  </sheetData>
  <mergeCells count="6">
    <mergeCell ref="A1:L1"/>
    <mergeCell ref="A2:L2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2</vt:lpstr>
      <vt:lpstr>Question 3</vt:lpstr>
      <vt:lpstr>Question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Bradley</dc:creator>
  <cp:lastModifiedBy>Hunter, Chloe</cp:lastModifiedBy>
  <dcterms:created xsi:type="dcterms:W3CDTF">2017-10-12T08:45:13Z</dcterms:created>
  <dcterms:modified xsi:type="dcterms:W3CDTF">2017-11-10T15:21:40Z</dcterms:modified>
</cp:coreProperties>
</file>