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Dropbox (MetisDB)\Metis\Water\Clients\Richmond\4. Work Files\External facing FRA basement checklist\AsIssued\20171023 - Final (with EA comments)\"/>
    </mc:Choice>
  </mc:AlternateContent>
  <bookViews>
    <workbookView xWindow="0" yWindow="3000" windowWidth="16395" windowHeight="5805" tabRatio="713" xr2:uid="{00000000-000D-0000-FFFF-FFFF00000000}"/>
  </bookViews>
  <sheets>
    <sheet name="0. Purpose" sheetId="11" r:id="rId1"/>
    <sheet name="1. Summary" sheetId="9" r:id="rId2"/>
    <sheet name="2. Application Information" sheetId="1" r:id="rId3"/>
    <sheet name="3. Flood Risk Classification" sheetId="3" r:id="rId4"/>
    <sheet name="4. Fluvial &amp; Tidal Flood Risk" sheetId="4" r:id="rId5"/>
    <sheet name="5. Surface Water Flood Risk" sheetId="5" r:id="rId6"/>
    <sheet name="6. Groundwater Flood Risk" sheetId="6" r:id="rId7"/>
    <sheet name="7. Additional Flood Risk" sheetId="7" r:id="rId8"/>
    <sheet name="8. Basements" sheetId="8" r:id="rId9"/>
    <sheet name="9. Ground Levels" sheetId="2" r:id="rId10"/>
    <sheet name="10. Glossary" sheetId="10" r:id="rId11"/>
  </sheets>
  <definedNames>
    <definedName name="_xlnm.Print_Area" localSheetId="1">'1. Summary'!$A$1:$O$38</definedName>
    <definedName name="_xlnm.Print_Area" localSheetId="3">'3. Flood Risk Classification'!$A$1:$X$23</definedName>
    <definedName name="_xlnm.Print_Area" localSheetId="9">'9. Ground Levels'!$A$1:$AC$35</definedName>
    <definedName name="_xlnm.Print_Titles" localSheetId="4">'4. Fluvial &amp; Tidal Flood Risk'!$4:$7</definedName>
    <definedName name="_xlnm.Print_Titles" localSheetId="6">'6. Groundwater Flood Risk'!$4:$7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2" l="1"/>
  <c r="N32" i="2" l="1"/>
  <c r="E18" i="9" l="1"/>
  <c r="E17" i="9"/>
  <c r="E16" i="9"/>
  <c r="E15" i="9"/>
  <c r="E14" i="9"/>
  <c r="L12" i="9"/>
  <c r="L11" i="9"/>
  <c r="L10" i="9"/>
  <c r="L9" i="9"/>
  <c r="E12" i="9"/>
  <c r="E11" i="9"/>
  <c r="E10" i="9"/>
  <c r="E9" i="9"/>
  <c r="L8" i="6" l="1"/>
  <c r="AB13" i="2"/>
  <c r="M8" i="5"/>
  <c r="AB12" i="2"/>
  <c r="AB11" i="2"/>
  <c r="N8" i="4"/>
  <c r="K10" i="7"/>
  <c r="K8" i="7"/>
  <c r="M12" i="4"/>
  <c r="M10" i="4"/>
  <c r="M8" i="4"/>
  <c r="B30" i="2"/>
  <c r="U30" i="2" l="1"/>
  <c r="V26" i="2" s="1"/>
  <c r="I30" i="2"/>
  <c r="J26" i="2" s="1"/>
</calcChain>
</file>

<file path=xl/sharedStrings.xml><?xml version="1.0" encoding="utf-8"?>
<sst xmlns="http://schemas.openxmlformats.org/spreadsheetml/2006/main" count="374" uniqueCount="283">
  <si>
    <t>Will the proposals change the nature or times of occupation or use, such that it may affect the degree of flood risk to these people? If this is the case, describe the extent of the change.</t>
  </si>
  <si>
    <t>If so, is it self-contained?</t>
  </si>
  <si>
    <t>What is the expected or estimated lifetime of the proposed development likely to be?</t>
  </si>
  <si>
    <t>Development proposal (including vulnerability classification):</t>
  </si>
  <si>
    <t>Location:</t>
  </si>
  <si>
    <t>Yes</t>
  </si>
  <si>
    <t>No</t>
  </si>
  <si>
    <t>mAOD</t>
  </si>
  <si>
    <t>E) Water table level:</t>
  </si>
  <si>
    <t>A) Ground level:</t>
  </si>
  <si>
    <t>D) Freeboard:</t>
  </si>
  <si>
    <t>m</t>
  </si>
  <si>
    <t>F) Basement floor level:</t>
  </si>
  <si>
    <t>Flood Zone 1</t>
  </si>
  <si>
    <t>Flood Zone 2</t>
  </si>
  <si>
    <t>Flood Zone 3a</t>
  </si>
  <si>
    <t>Flood Zone 3b</t>
  </si>
  <si>
    <t>Extreme</t>
  </si>
  <si>
    <t>Significant</t>
  </si>
  <si>
    <t>Moderate</t>
  </si>
  <si>
    <t>Low</t>
  </si>
  <si>
    <t>No hazard</t>
  </si>
  <si>
    <t>High</t>
  </si>
  <si>
    <t>Medium</t>
  </si>
  <si>
    <t>Very low</t>
  </si>
  <si>
    <t>Limited potential</t>
  </si>
  <si>
    <t>Potential flooding of property below ground level</t>
  </si>
  <si>
    <t>Potential flooding of property at surface</t>
  </si>
  <si>
    <t>In maximum extent</t>
  </si>
  <si>
    <t>Not in maximum extent</t>
  </si>
  <si>
    <t>History of sewer flooding</t>
  </si>
  <si>
    <t>No historic record of sewer flooding</t>
  </si>
  <si>
    <r>
      <rPr>
        <b/>
        <sz val="10"/>
        <color theme="1"/>
        <rFont val="Calibri"/>
        <family val="2"/>
        <scheme val="minor"/>
      </rPr>
      <t>Figure 1.</t>
    </r>
    <r>
      <rPr>
        <sz val="10"/>
        <color theme="1"/>
        <rFont val="Calibri"/>
        <family val="2"/>
        <scheme val="minor"/>
      </rPr>
      <t xml:space="preserve"> Development with no basement</t>
    </r>
  </si>
  <si>
    <t>Flood Zone</t>
  </si>
  <si>
    <t>Fluvial flood hazard rating</t>
  </si>
  <si>
    <t>How will the development be made safe from flooding and the impacts of climate change, for its lifetime?</t>
  </si>
  <si>
    <t>How has it been ensured that the development and any flood protection measures will not cause any increase in flood risk off-site and downstream?</t>
  </si>
  <si>
    <t>How, and by whom, will these risks be managed over the lifetime of the development?</t>
  </si>
  <si>
    <t>Fluvial:</t>
  </si>
  <si>
    <t>m AOD</t>
  </si>
  <si>
    <t xml:space="preserve">https://www.gov.uk/guidance/flood-risk-assessments-climate-change-allowances </t>
  </si>
  <si>
    <t>Advice on how to take account of climate change can be found at:</t>
  </si>
  <si>
    <t xml:space="preserve">https://www.gov.uk/guidance/flood-risk-and-coastal-change#development-made-safe-from-flood-risk </t>
  </si>
  <si>
    <t>https://www.gov.uk/guidance/flood-risk-and-coastal-change#Flood-resilience-and-flood-resistance</t>
  </si>
  <si>
    <t xml:space="preserve">Have the impacts of climate change, over the expected lifetime of the development been taken into account? </t>
  </si>
  <si>
    <t xml:space="preserve">https://www.gov.uk/guidance/flood-risk-and-coastal-change#flood-warning-and-evacuation-plans </t>
  </si>
  <si>
    <t xml:space="preserve">https://www.gov.uk/guidance/flood-risk-and-coastal-change#Sequential-Test-to-individual-planning-applications </t>
  </si>
  <si>
    <t xml:space="preserve">https://www.gov.uk/guidance/flood-risk-and-coastal-change#Exception-Test-for-specific-development-proposals </t>
  </si>
  <si>
    <t xml:space="preserve">https://www.gov.uk/guidance/flood-risk-and-coastal-change#aim-of-Sequential-Test </t>
  </si>
  <si>
    <t xml:space="preserve">https://www.gov.uk/guidance/flood-risk-and-coastal-change#The-Exception-Test-section </t>
  </si>
  <si>
    <t xml:space="preserve">https://www.gov.uk/government/uploads/system/uploads/attachment_data/file/575184/Table_3_-_Flood_risk_vulnerability_and_flood_zone__compatibility_.pdf </t>
  </si>
  <si>
    <t>Is there an appropriate freeboard (a minimum of 300mm above the 1% chance in any one year event with an allowance for climate change fluvial flood level OR a minimum of 600mm above the 1% AEP fluvial flood level should be adopted if no climate change flood level data is available for a specific location) between the design flood level and the finished ground floor level / access route?</t>
  </si>
  <si>
    <t>Will occupants be able to safely exit the property if a flood event was to occur?</t>
  </si>
  <si>
    <t>Has the application considered the impacts of climate change and proposed measures which will make the development safe for its lifetime?</t>
  </si>
  <si>
    <t>Information</t>
  </si>
  <si>
    <t>Considerations</t>
  </si>
  <si>
    <t>How is flood risk at the site likely to be affected by climate change?</t>
  </si>
  <si>
    <t>Flood risk:</t>
  </si>
  <si>
    <t>What flood related risks will remain after the flood risk mitigation measures have been implemented?</t>
  </si>
  <si>
    <t>Will occupants be able to safely exit the property if a flood was to occur?</t>
  </si>
  <si>
    <t>What measures are proposed to manage the risk?</t>
  </si>
  <si>
    <t>Reservoir and artificial sources of flood risk:</t>
  </si>
  <si>
    <t>Sewer flood risk:</t>
  </si>
  <si>
    <t xml:space="preserve">For example, non-return values to prevent backflows and pumped systems to manage sewerage. </t>
  </si>
  <si>
    <t>SECTION 8. Basements</t>
  </si>
  <si>
    <t>Is the basement self-contained?</t>
  </si>
  <si>
    <t>What mitigation measures have been implemented?</t>
  </si>
  <si>
    <t>What flood related risks remain after the flood risk mitigation measures have been implemented?</t>
  </si>
  <si>
    <t>For example, having a pump, signing up to receive flood warnings and setting up an evacuation plan.</t>
  </si>
  <si>
    <r>
      <rPr>
        <sz val="12"/>
        <rFont val="Calibri"/>
        <family val="2"/>
        <scheme val="minor"/>
      </rPr>
      <t>Existing site description (including vulnerability classification):</t>
    </r>
    <r>
      <rPr>
        <u/>
        <sz val="12"/>
        <color theme="10"/>
        <rFont val="Calibri"/>
        <family val="2"/>
        <scheme val="minor"/>
      </rPr>
      <t xml:space="preserve">
https://www.gov.uk/guidance/flood-risk-and-coastal-change#Table-2-Flood-Risk-Vulnerability-Classification </t>
    </r>
  </si>
  <si>
    <r>
      <rPr>
        <b/>
        <sz val="10"/>
        <color theme="1"/>
        <rFont val="Calibri"/>
        <family val="2"/>
        <scheme val="minor"/>
      </rPr>
      <t>Figure 2.</t>
    </r>
    <r>
      <rPr>
        <sz val="10"/>
        <color theme="1"/>
        <rFont val="Calibri"/>
        <family val="2"/>
        <scheme val="minor"/>
      </rPr>
      <t xml:space="preserve"> Development with basement</t>
    </r>
  </si>
  <si>
    <t>SECTION 3. Flood Risk Classification</t>
  </si>
  <si>
    <r>
      <rPr>
        <sz val="11"/>
        <rFont val="Calibri"/>
        <family val="2"/>
        <scheme val="minor"/>
      </rPr>
      <t>Environment Agency's flood map:</t>
    </r>
    <r>
      <rPr>
        <u/>
        <sz val="11"/>
        <color theme="10"/>
        <rFont val="Calibri"/>
        <family val="2"/>
        <scheme val="minor"/>
      </rPr>
      <t xml:space="preserve"> https://flood-warning-information.service.gov.uk/long-term-flood-risk </t>
    </r>
  </si>
  <si>
    <r>
      <rPr>
        <sz val="11"/>
        <rFont val="Calibri"/>
        <family val="2"/>
        <scheme val="minor"/>
      </rPr>
      <t>Strategic Flood Risk Assessment (see Figures 1-11):</t>
    </r>
    <r>
      <rPr>
        <u/>
        <sz val="11"/>
        <color theme="10"/>
        <rFont val="Calibri"/>
        <family val="2"/>
        <scheme val="minor"/>
      </rPr>
      <t xml:space="preserve"> http://www.richmond.gov.uk/flood_risk_assessment </t>
    </r>
  </si>
  <si>
    <r>
      <rPr>
        <sz val="11"/>
        <rFont val="Calibri"/>
        <family val="2"/>
        <scheme val="minor"/>
      </rPr>
      <t>Strategic Flood Risk Assessment (see Figures C1-3):</t>
    </r>
    <r>
      <rPr>
        <u/>
        <sz val="11"/>
        <color theme="10"/>
        <rFont val="Calibri"/>
        <family val="2"/>
        <scheme val="minor"/>
      </rPr>
      <t xml:space="preserve"> http://www.richmond.gov.uk/flood_risk_assessment </t>
    </r>
  </si>
  <si>
    <r>
      <rPr>
        <sz val="11"/>
        <rFont val="Calibri"/>
        <family val="2"/>
        <scheme val="minor"/>
      </rPr>
      <t>Strategic Flood Risk Assessment (see Figures C4-10):</t>
    </r>
    <r>
      <rPr>
        <u/>
        <sz val="11"/>
        <color theme="10"/>
        <rFont val="Calibri"/>
        <family val="2"/>
        <scheme val="minor"/>
      </rPr>
      <t xml:space="preserve"> http://www.richmond.gov.uk/flood_risk_assessment </t>
    </r>
  </si>
  <si>
    <r>
      <rPr>
        <sz val="11"/>
        <rFont val="Calibri"/>
        <family val="2"/>
        <scheme val="minor"/>
      </rPr>
      <t>Strategic Flood Risk Assessment (see Figure E):</t>
    </r>
    <r>
      <rPr>
        <u/>
        <sz val="11"/>
        <color theme="10"/>
        <rFont val="Calibri"/>
        <family val="2"/>
        <scheme val="minor"/>
      </rPr>
      <t xml:space="preserve"> http://www.richmond.gov.uk/flood_risk_assessment </t>
    </r>
  </si>
  <si>
    <r>
      <t xml:space="preserve">If a development is at risk of sewer, reservoir or from artificial sources, complete </t>
    </r>
    <r>
      <rPr>
        <b/>
        <sz val="11"/>
        <color theme="1"/>
        <rFont val="Calibri"/>
        <family val="2"/>
        <scheme val="minor"/>
      </rPr>
      <t>Section 7</t>
    </r>
    <r>
      <rPr>
        <sz val="11"/>
        <color theme="1"/>
        <rFont val="Calibri"/>
        <family val="2"/>
        <scheme val="minor"/>
      </rPr>
      <t>.</t>
    </r>
  </si>
  <si>
    <r>
      <rPr>
        <sz val="11"/>
        <rFont val="Calibri"/>
        <family val="2"/>
        <scheme val="minor"/>
      </rPr>
      <t>Strategic Flood Risk Assessment (See Figure I):</t>
    </r>
    <r>
      <rPr>
        <u/>
        <sz val="11"/>
        <color theme="10"/>
        <rFont val="Calibri"/>
        <family val="2"/>
        <scheme val="minor"/>
      </rPr>
      <t xml:space="preserve"> http://www.richmond.gov.uk/flood_risk_assessment </t>
    </r>
  </si>
  <si>
    <t>Flood Risk Type</t>
  </si>
  <si>
    <t>Section(s) for Completion</t>
  </si>
  <si>
    <r>
      <rPr>
        <b/>
        <sz val="11"/>
        <color theme="1"/>
        <rFont val="Calibri"/>
        <family val="2"/>
        <scheme val="minor"/>
      </rPr>
      <t xml:space="preserve">Tidal and fluvial </t>
    </r>
    <r>
      <rPr>
        <sz val="11"/>
        <color theme="1"/>
        <rFont val="Calibri"/>
        <family val="2"/>
        <scheme val="minor"/>
      </rPr>
      <t>- what Flood Zone is the site within?</t>
    </r>
  </si>
  <si>
    <r>
      <rPr>
        <b/>
        <sz val="11"/>
        <color theme="1"/>
        <rFont val="Calibri"/>
        <family val="2"/>
        <scheme val="minor"/>
      </rPr>
      <t>Tidal defence breach hazard</t>
    </r>
    <r>
      <rPr>
        <sz val="11"/>
        <color theme="1"/>
        <rFont val="Calibri"/>
        <family val="2"/>
        <scheme val="minor"/>
      </rPr>
      <t xml:space="preserve"> - what hazard rating is the site given?</t>
    </r>
  </si>
  <si>
    <r>
      <rPr>
        <b/>
        <sz val="11"/>
        <color theme="1"/>
        <rFont val="Calibri"/>
        <family val="2"/>
        <scheme val="minor"/>
      </rPr>
      <t>Fluvial flood hazard</t>
    </r>
    <r>
      <rPr>
        <sz val="11"/>
        <color theme="1"/>
        <rFont val="Calibri"/>
        <family val="2"/>
        <scheme val="minor"/>
      </rPr>
      <t xml:space="preserve"> - what hazard rating is the site given?</t>
    </r>
  </si>
  <si>
    <r>
      <rPr>
        <b/>
        <sz val="11"/>
        <color theme="1"/>
        <rFont val="Calibri"/>
        <family val="2"/>
        <scheme val="minor"/>
      </rPr>
      <t>Surface water</t>
    </r>
    <r>
      <rPr>
        <sz val="11"/>
        <color theme="1"/>
        <rFont val="Calibri"/>
        <family val="2"/>
        <scheme val="minor"/>
      </rPr>
      <t xml:space="preserve"> - what risk is the site given?</t>
    </r>
  </si>
  <si>
    <r>
      <rPr>
        <b/>
        <sz val="11"/>
        <color theme="1"/>
        <rFont val="Calibri"/>
        <family val="2"/>
        <scheme val="minor"/>
      </rPr>
      <t>Sewer</t>
    </r>
    <r>
      <rPr>
        <sz val="11"/>
        <color theme="1"/>
        <rFont val="Calibri"/>
        <family val="2"/>
        <scheme val="minor"/>
      </rPr>
      <t xml:space="preserve"> - is there a known risk of sewer flooding at the site?</t>
    </r>
  </si>
  <si>
    <t>Applicant can consult with Thames Water to find out whether there are any records of sewer flooding.</t>
  </si>
  <si>
    <t>Tidal Defence Breach hazard rating</t>
  </si>
  <si>
    <t>SECTION 4. Fluvial and Tidal Flood Risk</t>
  </si>
  <si>
    <r>
      <t xml:space="preserve">Automatically populated from </t>
    </r>
    <r>
      <rPr>
        <b/>
        <i/>
        <sz val="12"/>
        <color theme="1"/>
        <rFont val="Calibri"/>
        <family val="2"/>
        <scheme val="minor"/>
      </rPr>
      <t xml:space="preserve">Section 3. </t>
    </r>
  </si>
  <si>
    <t xml:space="preserve">For example, signing up to receive flood warnings and setting up an evacuation plan. Visit the following link for information: </t>
  </si>
  <si>
    <r>
      <rPr>
        <b/>
        <sz val="11"/>
        <color theme="1"/>
        <rFont val="Calibri"/>
        <family val="2"/>
        <scheme val="minor"/>
      </rPr>
      <t>Groundwater</t>
    </r>
    <r>
      <rPr>
        <sz val="11"/>
        <color theme="1"/>
        <rFont val="Calibri"/>
        <family val="2"/>
        <scheme val="minor"/>
      </rPr>
      <t xml:space="preserve"> - what potential to flood is the site given?</t>
    </r>
  </si>
  <si>
    <r>
      <rPr>
        <b/>
        <sz val="11"/>
        <color theme="1"/>
        <rFont val="Calibri"/>
        <family val="2"/>
        <scheme val="minor"/>
      </rPr>
      <t xml:space="preserve">Reservoir and artificial sources </t>
    </r>
    <r>
      <rPr>
        <sz val="11"/>
        <color theme="1"/>
        <rFont val="Calibri"/>
        <family val="2"/>
        <scheme val="minor"/>
      </rPr>
      <t>- is the site at risk?</t>
    </r>
  </si>
  <si>
    <t>How is flood risk likely to be affected by climate change? (i.e. how will climate change impact predicted flood risk?)</t>
  </si>
  <si>
    <t>Northing</t>
  </si>
  <si>
    <t>Easting</t>
  </si>
  <si>
    <t>Street Address:</t>
  </si>
  <si>
    <t>Postcode:</t>
  </si>
  <si>
    <t>Does the development include a basement?</t>
  </si>
  <si>
    <t>Box C takes the most conservative value from the levels below:</t>
  </si>
  <si>
    <t>Fluvial design flood level:</t>
  </si>
  <si>
    <t>Tidal defence breach flood level:</t>
  </si>
  <si>
    <t>Surface water flood level:</t>
  </si>
  <si>
    <r>
      <rPr>
        <b/>
        <sz val="11"/>
        <color theme="1"/>
        <rFont val="Calibri"/>
        <family val="2"/>
        <scheme val="minor"/>
      </rPr>
      <t>Flood Defences</t>
    </r>
    <r>
      <rPr>
        <sz val="11"/>
        <color theme="1"/>
        <rFont val="Calibri"/>
        <family val="2"/>
        <scheme val="minor"/>
      </rPr>
      <t xml:space="preserve"> - is the site defended or undefended?</t>
    </r>
  </si>
  <si>
    <r>
      <rPr>
        <sz val="11"/>
        <rFont val="Calibri"/>
        <family val="2"/>
        <scheme val="minor"/>
      </rPr>
      <t>Environment Agency's flood map for planning:</t>
    </r>
    <r>
      <rPr>
        <u/>
        <sz val="11"/>
        <color theme="10"/>
        <rFont val="Calibri"/>
        <family val="2"/>
        <scheme val="minor"/>
      </rPr>
      <t xml:space="preserve"> https://flood-map-for-planning.service.gov.uk/</t>
    </r>
  </si>
  <si>
    <t>Defended</t>
  </si>
  <si>
    <t>Undefended</t>
  </si>
  <si>
    <r>
      <t xml:space="preserve">If more than one Flood Zone / hazard rating occurs within the applicants site, then choose the most conservative of the two.
If development is in Flood Zone 3b and includes a basement, planning permission should not be granted and the application should not progress.
If development is in Flood Zones 2, 3a or 3b (without a basement), complete </t>
    </r>
    <r>
      <rPr>
        <b/>
        <sz val="11"/>
        <color theme="1"/>
        <rFont val="Calibri"/>
        <family val="2"/>
        <scheme val="minor"/>
      </rPr>
      <t>Section 4</t>
    </r>
    <r>
      <rPr>
        <sz val="11"/>
        <color theme="1"/>
        <rFont val="Calibri"/>
        <family val="2"/>
        <scheme val="minor"/>
      </rPr>
      <t>.</t>
    </r>
  </si>
  <si>
    <t>Tidal Defence Breach:</t>
  </si>
  <si>
    <t>What flood related risks will remain after the flood risk mitigation measures have been implemented? (residual risks)</t>
  </si>
  <si>
    <t xml:space="preserve">Is the land use (with associated vulnerability classification) suitable for the sites corresponding fluvial / tidal flood risk? </t>
  </si>
  <si>
    <t>The fluvial design flood should be that of a 1% chance in any one year event with the appropriate allowance for climate change (if the required climate change flood scenario data is not available, then the applicant can estimate this from currently available information - the approach used must be reviewed and accepted by the Environment Agency) . 
The tidal defence breach design flood level is the year 2100 scenario from the TE2100 study for the closest / worst case breach location to the site.
This information must be sourced from the Environment Agency (Product 4 dataset) or derived using site specific modelling that has been reviewed &amp; accepted by the Environment Agency.</t>
  </si>
  <si>
    <t>For example, providing compensatory flood storage which has been agreed with the Environment Agency, flood resilient design for the buildings and / or appropriate flood evacuation measures (a flood evacuation plan - this must be reviewed and accepted by the Emergency Planning Team)</t>
  </si>
  <si>
    <t>This may be provided as a depth range (e.g. 300mm to 900mm - if so, select the upper part of this range to assess surface water flood risk)</t>
  </si>
  <si>
    <r>
      <t xml:space="preserve">If development is in an area of high, medium or low risk, then select the most conservative and complete </t>
    </r>
    <r>
      <rPr>
        <b/>
        <sz val="11"/>
        <color theme="1"/>
        <rFont val="Calibri"/>
        <family val="2"/>
        <scheme val="minor"/>
      </rPr>
      <t>Section 5.</t>
    </r>
  </si>
  <si>
    <t>mm</t>
  </si>
  <si>
    <t>Are properties expected to flood internally due to a rainfall with a 1% chance of occurring in one year (High Risk) and if so, to what depth?</t>
  </si>
  <si>
    <t>SECTION 5: Surface Water Flood Risk</t>
  </si>
  <si>
    <r>
      <t xml:space="preserve">Automatically taken from </t>
    </r>
    <r>
      <rPr>
        <b/>
        <sz val="12"/>
        <color theme="1"/>
        <rFont val="Calibri"/>
        <family val="2"/>
        <scheme val="minor"/>
      </rPr>
      <t>Section 3</t>
    </r>
    <r>
      <rPr>
        <sz val="12"/>
        <color theme="1"/>
        <rFont val="Calibri"/>
        <family val="2"/>
        <scheme val="minor"/>
      </rPr>
      <t>.</t>
    </r>
  </si>
  <si>
    <t xml:space="preserve">For example, setting up an evacuation plan. Visit the following link for information: </t>
  </si>
  <si>
    <t>What is the expected flood depth at the site due to a rainfall for all event risk bands within the site?</t>
  </si>
  <si>
    <t>For example, providing flood resilient buildings. Further guidance:</t>
  </si>
  <si>
    <r>
      <t xml:space="preserve">Automatically take from </t>
    </r>
    <r>
      <rPr>
        <b/>
        <sz val="12"/>
        <color theme="1"/>
        <rFont val="Calibri"/>
        <family val="2"/>
        <scheme val="minor"/>
      </rPr>
      <t>Section 3</t>
    </r>
    <r>
      <rPr>
        <sz val="12"/>
        <color theme="1"/>
        <rFont val="Calibri"/>
        <family val="2"/>
        <scheme val="minor"/>
      </rPr>
      <t>.</t>
    </r>
  </si>
  <si>
    <t>At what level is the water table?</t>
  </si>
  <si>
    <t>This varies throughout the seasons so use the wettest scenario that is not flood conditions - it may also be provided as a depth below ground.</t>
  </si>
  <si>
    <t>Is the water table above the basement floor level? Is groundwater ingress likely?</t>
  </si>
  <si>
    <r>
      <t xml:space="preserve">Refer </t>
    </r>
    <r>
      <rPr>
        <b/>
        <sz val="12"/>
        <color theme="1"/>
        <rFont val="Calibri"/>
        <family val="2"/>
        <scheme val="minor"/>
      </rPr>
      <t>Section 2.</t>
    </r>
  </si>
  <si>
    <t>SECTION 6: Groundwater Flood Risk</t>
  </si>
  <si>
    <t>Will groundwater displacement negatively impact surrounding properties or infrastructure?</t>
  </si>
  <si>
    <t>SECTION 7. Additional Sources of Flood Risk</t>
  </si>
  <si>
    <t>Have the necessary measures been put in place to appropriately manage sewer and artificial sources of flood risk?</t>
  </si>
  <si>
    <t>Are the building floor levels set generally more than 150mm above the surrounding ground levels or above the predicted 'high risk' surface water flood depth? (whichever is greater)</t>
  </si>
  <si>
    <t>(obtained from EA):</t>
  </si>
  <si>
    <t>C) Predicted flood level</t>
  </si>
  <si>
    <r>
      <t xml:space="preserve">Outcome
</t>
    </r>
    <r>
      <rPr>
        <sz val="11"/>
        <color theme="1"/>
        <rFont val="Calibri"/>
        <family val="2"/>
        <scheme val="minor"/>
      </rPr>
      <t>(Select from drop-down menu)</t>
    </r>
  </si>
  <si>
    <t>See the Council's Local Plan Policy LP 21 at:</t>
  </si>
  <si>
    <t>https://www.gov.uk/guidance/flood-risk-and-coastal-change#sequential-approach</t>
  </si>
  <si>
    <t>The sequential test is required if a development is proposed for Flood Zones 2 and 3. See information in the NPPG at:</t>
  </si>
  <si>
    <t>- It is for residential development or a mixed use scheme and within the 400 meter buffer area identified within the Plan or surrounding the centres referred to above.</t>
  </si>
  <si>
    <t>- It is a Local Plan proposal site that has already been sequentially tested, unless the use of the site being proposed is not with the allocations in the Local Plan</t>
  </si>
  <si>
    <t>- It is within a main centre boundary as identified within this Local Plan (Richmond, Twickenham, Teddington, Whitton and East Sheen)</t>
  </si>
  <si>
    <t>- Redevelopment of an existing single residential development</t>
  </si>
  <si>
    <t>- Conversions and change of use</t>
  </si>
  <si>
    <t xml:space="preserve">http://www.richmond.gov.uk/local_plan  </t>
  </si>
  <si>
    <t>Sequential Test - if yes to above question, what other locations with a lower risk of flooding have been considered for this development? If none, what are the reasons for this?</t>
  </si>
  <si>
    <t>Exception Test - if yes to above questions, what evidence is there that the development has wider sustainability benefits and is safe over its lifetime without increasing flood risk elsewhere?</t>
  </si>
  <si>
    <t>The Exception Test is required when a vulnerable development is proposed for an area at risk as per the NPPG:</t>
  </si>
  <si>
    <t>If so, permission should not be granted. Checks should be made that the basement is watertight. For example, there should be no airbricks, windows, light wells etc. below the flood level.</t>
  </si>
  <si>
    <t>SECTION 10. Glossary</t>
  </si>
  <si>
    <t>Term</t>
  </si>
  <si>
    <t>Definition</t>
  </si>
  <si>
    <t>Artificial sources</t>
  </si>
  <si>
    <t>Basement</t>
  </si>
  <si>
    <t>Design flood</t>
  </si>
  <si>
    <t>Fluvial</t>
  </si>
  <si>
    <t>Finished floor levels</t>
  </si>
  <si>
    <t>Groundwater</t>
  </si>
  <si>
    <t>Hazard</t>
  </si>
  <si>
    <t>Exception Test</t>
  </si>
  <si>
    <t>Mitigation</t>
  </si>
  <si>
    <t>Surface water</t>
  </si>
  <si>
    <t>Sequential Test</t>
  </si>
  <si>
    <t>Water table</t>
  </si>
  <si>
    <t>Freeboard</t>
  </si>
  <si>
    <t>Flooding caused by rivers.</t>
  </si>
  <si>
    <t>The final level or position of the finished floor, including any tiles, as opposed to the level of the concrete or wood subfloor surface or floor joists.</t>
  </si>
  <si>
    <t>Hazard is considered to be a combination of risk and probability.</t>
  </si>
  <si>
    <t>The action of reducing the severity, seriousness or painfulness of something.</t>
  </si>
  <si>
    <t>The level below which the ground is saturated with water.</t>
  </si>
  <si>
    <t>[Only propose conditions if the application is recommended for approval - i.e. only minor omissions that can be addressed at a later stage]</t>
  </si>
  <si>
    <t>The sequential test will not be required if it is NOT a major development AND at least one of the following applies:</t>
  </si>
  <si>
    <t>If so, the access / egress will need to be assessed separately from the rest of the building. No self-contained basements will be permitted in Flood Zones 2 and 3.</t>
  </si>
  <si>
    <t>Residual risks are those that remain after mitigation measures have been implemented. For example, the finished floor level might be set above the 1% chance event - but the applicant also needs to assess what happens during a 0.1% chance event (such as providing appropriate evacuation routes)</t>
  </si>
  <si>
    <t>If the buildings proposed as part of the development flood during design flood conditions - provide the relevant depths (enter N/A if buildings do not flood)</t>
  </si>
  <si>
    <t>If the buildings are anticipated to flood and the development is not ‘water-compatible’, then it should be refused.</t>
  </si>
  <si>
    <t>PURPOSE - Why is a checklist needed?</t>
  </si>
  <si>
    <r>
      <t xml:space="preserve">What is the predicted level of the design flood? 
If the site is </t>
    </r>
    <r>
      <rPr>
        <u/>
        <sz val="12"/>
        <color theme="1"/>
        <rFont val="Calibri"/>
        <family val="2"/>
        <scheme val="minor"/>
      </rPr>
      <t>defended</t>
    </r>
    <r>
      <rPr>
        <sz val="12"/>
        <color theme="1"/>
        <rFont val="Calibri"/>
        <family val="2"/>
        <scheme val="minor"/>
      </rPr>
      <t xml:space="preserve">, populate the </t>
    </r>
    <r>
      <rPr>
        <u/>
        <sz val="12"/>
        <color theme="1"/>
        <rFont val="Calibri"/>
        <family val="2"/>
        <scheme val="minor"/>
      </rPr>
      <t xml:space="preserve">defended box only
</t>
    </r>
    <r>
      <rPr>
        <sz val="12"/>
        <color theme="1"/>
        <rFont val="Calibri"/>
        <family val="2"/>
        <scheme val="minor"/>
      </rPr>
      <t xml:space="preserve">If the site is </t>
    </r>
    <r>
      <rPr>
        <u/>
        <sz val="12"/>
        <color theme="1"/>
        <rFont val="Calibri"/>
        <family val="2"/>
        <scheme val="minor"/>
      </rPr>
      <t>undefended,</t>
    </r>
    <r>
      <rPr>
        <sz val="12"/>
        <color theme="1"/>
        <rFont val="Calibri"/>
        <family val="2"/>
        <scheme val="minor"/>
      </rPr>
      <t xml:space="preserve"> populate the </t>
    </r>
    <r>
      <rPr>
        <u/>
        <sz val="12"/>
        <color theme="1"/>
        <rFont val="Calibri"/>
        <family val="2"/>
        <scheme val="minor"/>
      </rPr>
      <t>undefended box only</t>
    </r>
  </si>
  <si>
    <t>Have the necessary measures been put in place to mitigate groundwater flood risk to the property and adjacent properties?</t>
  </si>
  <si>
    <t>http://www.local.gov.uk/sites/default/files/documents/environment-agency-option-6f9.pdf</t>
  </si>
  <si>
    <t>For example, non-return values, pumps, tanking, perforated pipes and gravel drainage blankets can be installed to reduce the risk to underground structures. Further options for mitigation of groundwater flooding can be found:</t>
  </si>
  <si>
    <r>
      <t xml:space="preserve">If development is in an area with potential to be susceptible to groundwater flooding, complete </t>
    </r>
    <r>
      <rPr>
        <b/>
        <sz val="11"/>
        <color theme="1"/>
        <rFont val="Calibri"/>
        <family val="2"/>
        <scheme val="minor"/>
      </rPr>
      <t>Section 6.</t>
    </r>
  </si>
  <si>
    <t>http://www.richmond.gov.uk/figure_b_geology.pdf</t>
  </si>
  <si>
    <t>Is the site within 100m of a watercourse? (Main River or Ordinary Watercourse) Or permanent water body? (pond or lake)
If yes - state the names of the relevant water features</t>
  </si>
  <si>
    <t>Close proximity to water bodies can elevate the local groundwater table and increase the risk of groundwater flooding.</t>
  </si>
  <si>
    <r>
      <t xml:space="preserve">The applicant should address this issue by providing a </t>
    </r>
    <r>
      <rPr>
        <i/>
        <sz val="12"/>
        <color theme="1"/>
        <rFont val="Calibri"/>
        <family val="2"/>
        <scheme val="minor"/>
      </rPr>
      <t>Screening Assessment</t>
    </r>
    <r>
      <rPr>
        <sz val="12"/>
        <color theme="1"/>
        <rFont val="Calibri"/>
        <family val="2"/>
        <scheme val="minor"/>
      </rPr>
      <t xml:space="preserve"> (as a minimum) that either confirms low risk of impacts (and therefore no further work is needed) or advises the level of impact and the associated mitigation actions proposed. 
The assessment must be prepared by an individual who is a Hydrogeologist and holds one or more of the following qualifications:
- Chartered Member of the Geological Society
- Registered Ground Engineering Professional (with the Institute of Civil Engineers)
The </t>
    </r>
    <r>
      <rPr>
        <i/>
        <sz val="12"/>
        <color theme="1"/>
        <rFont val="Calibri"/>
        <family val="2"/>
        <scheme val="minor"/>
      </rPr>
      <t>Screening Assessment</t>
    </r>
    <r>
      <rPr>
        <sz val="12"/>
        <color theme="1"/>
        <rFont val="Calibri"/>
        <family val="2"/>
        <scheme val="minor"/>
      </rPr>
      <t xml:space="preserve"> must include the following as a minimum requirement:
- Description of the proposed basement development
- Construction methods proposed
- Characteristics of potential impacts (including the impact on soils, land use, water quality and hydrology with descriptions of the nature &amp; scale of impacts and the extent of the impacted area)
- Details of mitigation measures (where appropriate)</t>
    </r>
  </si>
  <si>
    <t>What measures are proposed to manage the risk? (groundwater flooding and any other negative impacts identified in the Screening Assessment)</t>
  </si>
  <si>
    <r>
      <t xml:space="preserve">Note that the management of surface water runoff should be assessed by the Richmond LLFA Officer (this assessment applies to </t>
    </r>
    <r>
      <rPr>
        <u/>
        <sz val="12"/>
        <color theme="1"/>
        <rFont val="Calibri"/>
        <family val="2"/>
        <scheme val="minor"/>
      </rPr>
      <t>surface water flood risk only</t>
    </r>
    <r>
      <rPr>
        <sz val="12"/>
        <color theme="1"/>
        <rFont val="Calibri"/>
        <family val="2"/>
        <scheme val="minor"/>
      </rPr>
      <t>)</t>
    </r>
  </si>
  <si>
    <t xml:space="preserve">Further guidance can be found: </t>
  </si>
  <si>
    <t>http://www.richmond.gov.uk/sustainable_drainage_systems.pdf</t>
  </si>
  <si>
    <t>Assessment Summary Comments</t>
  </si>
  <si>
    <t>Risk Summary</t>
  </si>
  <si>
    <t>Surface Water</t>
  </si>
  <si>
    <t>Sewer</t>
  </si>
  <si>
    <t>Reservoir and artificial</t>
  </si>
  <si>
    <t>Fluvial &amp; Tidal - Flood Zone</t>
  </si>
  <si>
    <t>Tidal Breach - Hazard</t>
  </si>
  <si>
    <t>Fluvial - Hazard</t>
  </si>
  <si>
    <t>Fluvial &amp; Tidal Flood Risk</t>
  </si>
  <si>
    <t>Surface Water Flood Risk</t>
  </si>
  <si>
    <t>Groundwater Flood Risk</t>
  </si>
  <si>
    <t>Additional Flood Risk</t>
  </si>
  <si>
    <t>Basements</t>
  </si>
  <si>
    <t>[Summarise key points from above assessment covering the key considerations listed above and focussing on areas where further information is needed or the applicant needs to do further work]</t>
  </si>
  <si>
    <t>Decision and Justification</t>
  </si>
  <si>
    <r>
      <t>Conditions</t>
    </r>
    <r>
      <rPr>
        <b/>
        <i/>
        <sz val="11"/>
        <color theme="1"/>
        <rFont val="Calibri"/>
        <family val="2"/>
        <scheme val="minor"/>
      </rPr>
      <t xml:space="preserve"> </t>
    </r>
    <r>
      <rPr>
        <i/>
        <sz val="11"/>
        <color theme="1"/>
        <rFont val="Calibri"/>
        <family val="2"/>
        <scheme val="minor"/>
      </rPr>
      <t>(only use if application is approved)</t>
    </r>
  </si>
  <si>
    <t>Sources of water which are man made such as reservoirs, lakes and canals.</t>
  </si>
  <si>
    <t>Design floods are hypothetical floods used for planning and floodplain management investigations. In this case, the fluvial design flood should be that of a 1% chance in any one year event with the appropriate allowance for climate change. The tidal defence breach design flood level is the year 2100 scenario from the TE2100 study for the closest / worst case breach location to the site.</t>
  </si>
  <si>
    <t>Applied in line with Sequential Test in the case where there are no reasonably available sites for a proposed development in Flood Zones 1 or 2 and the suitability of sites in Flood Zone 3 (areas with a high probability of river or sea flooding) needs to be considered.</t>
  </si>
  <si>
    <t>An allowance for uncertainty in estimating flood levels and for potential wave action (for example, as a result of for example vehicles driving through flood water)</t>
  </si>
  <si>
    <t>The test ensures that a sequential approach is followed to steer new development to areas with the lowest probability of flooding. Detailed in the National Planning Practice Guidance.</t>
  </si>
  <si>
    <t>Water that collects on the surface of the ground as a result of rainfall or overflow from Ordinary Watercourses.</t>
  </si>
  <si>
    <t>Drainage measures such as perforated pipes and gravel drainage blankets can be installed to reduce the risk structures due to groundwater. Non-return values can help to prevent backflows and pumped systems can manage sewerage. Sustainable Drainage Systems can help prevent surface water flooding issues. Internal staircases may be installed for safe egress. Electricity circuit boards should be located in an area at minimal risk. 
Lightwells can be constructed with surrounds higher than the design flood level or constructed in way that can resist entry of flood water (for example using smaller glass apertures within a re-enforced concrete slab)</t>
  </si>
  <si>
    <t>We recommend (approval / refusal) [delete as appropriate] of the application for the following reasons [if refused]:
1. Reason 1
2. Reason 2
etc.
To overcome our refusal, please submit information which:
- Shows…
- Demonstrates...
- Justifies…</t>
  </si>
  <si>
    <t>Fluvial &amp; Tidal - Defences</t>
  </si>
  <si>
    <t>Water held underground in the soil pores and crevices in rock.</t>
  </si>
  <si>
    <t>Have the levels of the site changed? If yes, has the applicant demonstrated how they will mitigate any increase if flood risk upstream or downstream from the site? The Environment Agency requires any loss of fluvial flood zone storage to be prevented, known as 'compensation storage'. If such an instance occurs, ensure the EA have been consulted and commented on this matter.</t>
  </si>
  <si>
    <t>Self-contained unit</t>
  </si>
  <si>
    <t xml:space="preserve">A self-contained unit of accommodation is one which has a kitchen / cooking area, bathroom and toilet inside it for the exclusive use of the household living within the unit. </t>
  </si>
  <si>
    <r>
      <t xml:space="preserve">The floor of a building which is partly or entirely below ground level. A </t>
    </r>
    <r>
      <rPr>
        <b/>
        <sz val="12"/>
        <rFont val="Calibri"/>
        <family val="2"/>
        <scheme val="minor"/>
      </rPr>
      <t>habitable basement</t>
    </r>
    <r>
      <rPr>
        <sz val="12"/>
        <rFont val="Calibri"/>
        <family val="2"/>
        <scheme val="minor"/>
      </rPr>
      <t xml:space="preserve"> includes rooms which are living, sleeping, eating and cooking rooms. A </t>
    </r>
    <r>
      <rPr>
        <b/>
        <sz val="12"/>
        <rFont val="Calibri"/>
        <family val="2"/>
        <scheme val="minor"/>
      </rPr>
      <t>non-habitable</t>
    </r>
    <r>
      <rPr>
        <sz val="12"/>
        <rFont val="Calibri"/>
        <family val="2"/>
        <scheme val="minor"/>
      </rPr>
      <t xml:space="preserve"> basement is only made up of rooms which are not habitable, such as bathrooms, laundry rooms, closets, storage rooms, equipment rooms and hallways</t>
    </r>
  </si>
  <si>
    <t>OR</t>
  </si>
  <si>
    <t>No data provided</t>
  </si>
  <si>
    <t>No data available</t>
  </si>
  <si>
    <t>SECTION 1. Summary</t>
  </si>
  <si>
    <t>SECTION 2. Application Information</t>
  </si>
  <si>
    <t>SECTION 9. Ground levels</t>
  </si>
  <si>
    <r>
      <t xml:space="preserve">Use the flow chart below to determine whether the </t>
    </r>
    <r>
      <rPr>
        <b/>
        <u/>
        <sz val="12"/>
        <color theme="1"/>
        <rFont val="Calibri"/>
        <family val="2"/>
        <scheme val="minor"/>
      </rPr>
      <t>basements</t>
    </r>
    <r>
      <rPr>
        <sz val="12"/>
        <color theme="1"/>
        <rFont val="Calibri"/>
        <family val="2"/>
        <scheme val="minor"/>
      </rPr>
      <t xml:space="preserve"> proposals are acceptable.</t>
    </r>
  </si>
  <si>
    <t>B) Finished ground floor level:</t>
  </si>
  <si>
    <t>F) Access/egress  route level (if it is different to the finished ground floor level):</t>
  </si>
  <si>
    <t>G) Access/egress  route level (if it is different to the finished ground floor level):</t>
  </si>
  <si>
    <t>What geological / superficial deposit formation is the basement located in?</t>
  </si>
  <si>
    <t>Refer to the SFRA - Figure B (link below). Permeable superficial deposits (gravels and alluvium) are more likely to have groundwater flooding and / or displacement issues.</t>
  </si>
  <si>
    <r>
      <t xml:space="preserve">Is there a safe access / egress route above the flood level shown in Box C in </t>
    </r>
    <r>
      <rPr>
        <b/>
        <sz val="12"/>
        <color theme="1"/>
        <rFont val="Calibri"/>
        <family val="2"/>
        <scheme val="minor"/>
      </rPr>
      <t>Section 9</t>
    </r>
    <r>
      <rPr>
        <sz val="12"/>
        <color theme="1"/>
        <rFont val="Calibri"/>
        <family val="2"/>
        <scheme val="minor"/>
      </rPr>
      <t>?</t>
    </r>
  </si>
  <si>
    <r>
      <t xml:space="preserve">Are there any points below the worst case flood level (Box C in </t>
    </r>
    <r>
      <rPr>
        <b/>
        <sz val="12"/>
        <color theme="1"/>
        <rFont val="Calibri"/>
        <family val="2"/>
        <scheme val="minor"/>
      </rPr>
      <t>Section 9</t>
    </r>
    <r>
      <rPr>
        <sz val="12"/>
        <color theme="1"/>
        <rFont val="Calibri"/>
        <family val="2"/>
        <scheme val="minor"/>
      </rPr>
      <t>) where water could enter the basement?</t>
    </r>
  </si>
  <si>
    <t>How, any by whom, will these risks be managed over the lifetime of the development?</t>
  </si>
  <si>
    <t>Grey cells</t>
  </si>
  <si>
    <t>are automatically populated and should remain untouched.</t>
  </si>
  <si>
    <t>Hyperlinks are provided so that additional information can be found in order to aid the completion of this checklist.</t>
  </si>
  <si>
    <t>Tab: For internal use only</t>
  </si>
  <si>
    <r>
      <t>Date reviewed</t>
    </r>
    <r>
      <rPr>
        <b/>
        <i/>
        <sz val="12"/>
        <color theme="9" tint="-0.249977111117893"/>
        <rFont val="Calibri"/>
        <family val="2"/>
        <scheme val="minor"/>
      </rPr>
      <t xml:space="preserve"> (for internal use only)</t>
    </r>
    <r>
      <rPr>
        <sz val="12"/>
        <color theme="1"/>
        <rFont val="Calibri"/>
        <family val="2"/>
        <scheme val="minor"/>
      </rPr>
      <t>:</t>
    </r>
  </si>
  <si>
    <r>
      <t xml:space="preserve">Reference number </t>
    </r>
    <r>
      <rPr>
        <i/>
        <sz val="12"/>
        <color theme="1"/>
        <rFont val="Calibri"/>
        <family val="2"/>
        <scheme val="minor"/>
      </rPr>
      <t>(if known)</t>
    </r>
    <r>
      <rPr>
        <sz val="12"/>
        <color theme="1"/>
        <rFont val="Calibri"/>
        <family val="2"/>
        <scheme val="minor"/>
      </rPr>
      <t>:</t>
    </r>
  </si>
  <si>
    <r>
      <t xml:space="preserve">Name of reviewer </t>
    </r>
    <r>
      <rPr>
        <b/>
        <i/>
        <sz val="12"/>
        <color theme="9" tint="-0.249977111117893"/>
        <rFont val="Calibri"/>
        <family val="2"/>
        <scheme val="minor"/>
      </rPr>
      <t>(for internal use only)</t>
    </r>
    <r>
      <rPr>
        <sz val="12"/>
        <color theme="1"/>
        <rFont val="Calibri"/>
        <family val="2"/>
        <scheme val="minor"/>
      </rPr>
      <t>:</t>
    </r>
  </si>
  <si>
    <t>Further Information</t>
  </si>
  <si>
    <t>Additional applicant comments:</t>
  </si>
  <si>
    <r>
      <t xml:space="preserve">Case officer assessment considerations </t>
    </r>
    <r>
      <rPr>
        <b/>
        <i/>
        <sz val="12"/>
        <color theme="0"/>
        <rFont val="Calibri"/>
        <family val="2"/>
        <scheme val="minor"/>
      </rPr>
      <t>(for internal use only)</t>
    </r>
    <r>
      <rPr>
        <b/>
        <sz val="12"/>
        <color theme="1"/>
        <rFont val="Calibri"/>
        <family val="2"/>
        <scheme val="minor"/>
      </rPr>
      <t xml:space="preserve">: </t>
    </r>
  </si>
  <si>
    <r>
      <t xml:space="preserve">Summary comments </t>
    </r>
    <r>
      <rPr>
        <b/>
        <i/>
        <sz val="12"/>
        <color theme="9" tint="-0.249977111117893"/>
        <rFont val="Calibri"/>
        <family val="2"/>
        <scheme val="minor"/>
      </rPr>
      <t>(</t>
    </r>
    <r>
      <rPr>
        <b/>
        <i/>
        <sz val="12"/>
        <color theme="0"/>
        <rFont val="Calibri"/>
        <family val="2"/>
        <scheme val="minor"/>
      </rPr>
      <t>for internal use only)</t>
    </r>
    <r>
      <rPr>
        <i/>
        <sz val="12"/>
        <color theme="1"/>
        <rFont val="Calibri"/>
        <family val="2"/>
        <scheme val="minor"/>
      </rPr>
      <t xml:space="preserve"> linked to Summary Tab</t>
    </r>
    <r>
      <rPr>
        <b/>
        <sz val="12"/>
        <color theme="1"/>
        <rFont val="Calibri"/>
        <family val="2"/>
        <scheme val="minor"/>
      </rPr>
      <t>:</t>
    </r>
  </si>
  <si>
    <t xml:space="preserve">The information for the checklist should be inputted by the applicant (external) and supported by a FRA. The London Borough of Richmond upon Thames' reviewing officer (internal) will not go and find missing information if it is not provided in the submission. </t>
  </si>
  <si>
    <t>Reference to Flood Risk Assessment
(page number and/or section details)</t>
  </si>
  <si>
    <t>Summary of information from Flood Risk Assessment</t>
  </si>
  <si>
    <t>High risk</t>
  </si>
  <si>
    <t>Medium risk</t>
  </si>
  <si>
    <t>Low risk</t>
  </si>
  <si>
    <r>
      <t xml:space="preserve">Assessment Comments </t>
    </r>
    <r>
      <rPr>
        <b/>
        <sz val="12"/>
        <color theme="9" tint="-0.249977111117893"/>
        <rFont val="Calibri"/>
        <family val="2"/>
        <scheme val="minor"/>
      </rPr>
      <t>(for internal use only)</t>
    </r>
  </si>
  <si>
    <r>
      <t xml:space="preserve">Assessment Comments 
</t>
    </r>
    <r>
      <rPr>
        <b/>
        <sz val="12"/>
        <color theme="9" tint="-0.249977111117893"/>
        <rFont val="Calibri"/>
        <family val="2"/>
        <scheme val="minor"/>
      </rPr>
      <t>(for internal use only)</t>
    </r>
  </si>
  <si>
    <r>
      <t xml:space="preserve">Is the sequential test required </t>
    </r>
    <r>
      <rPr>
        <sz val="12"/>
        <color theme="9" tint="-0.249977111117893"/>
        <rFont val="Calibri"/>
        <family val="2"/>
        <scheme val="minor"/>
      </rPr>
      <t xml:space="preserve">(reviewer, select from drop-down menu) </t>
    </r>
    <r>
      <rPr>
        <sz val="12"/>
        <color theme="1"/>
        <rFont val="Calibri"/>
        <family val="2"/>
        <scheme val="minor"/>
      </rPr>
      <t>?</t>
    </r>
  </si>
  <si>
    <t>Fluvial - defended:</t>
  </si>
  <si>
    <t>Fluvial - undefended:</t>
  </si>
  <si>
    <t xml:space="preserve">m </t>
  </si>
  <si>
    <r>
      <t>Assessment Comment</t>
    </r>
    <r>
      <rPr>
        <b/>
        <sz val="12"/>
        <rFont val="Calibri"/>
        <family val="2"/>
        <scheme val="minor"/>
      </rPr>
      <t>s</t>
    </r>
    <r>
      <rPr>
        <b/>
        <sz val="12"/>
        <color theme="9" tint="-0.249977111117893"/>
        <rFont val="Calibri"/>
        <family val="2"/>
        <scheme val="minor"/>
      </rPr>
      <t xml:space="preserve">
(for internal use only)</t>
    </r>
  </si>
  <si>
    <t>National grid reference:</t>
  </si>
  <si>
    <r>
      <t xml:space="preserve">Is the Exception Test required </t>
    </r>
    <r>
      <rPr>
        <sz val="12"/>
        <color theme="9" tint="-0.249977111117893"/>
        <rFont val="Calibri"/>
        <family val="2"/>
        <scheme val="minor"/>
      </rPr>
      <t>(reviewer, select from drop-down menu)</t>
    </r>
    <r>
      <rPr>
        <sz val="12"/>
        <color theme="1"/>
        <rFont val="Calibri"/>
        <family val="2"/>
        <scheme val="minor"/>
      </rPr>
      <t>?</t>
    </r>
  </si>
  <si>
    <t>What flood related risks will remain after the flood risk mitigation measures have been implemented? (residual risk)</t>
  </si>
  <si>
    <t xml:space="preserve">What flood related risks will remain after the flood risk mitigation measures have been implemented? (residual risk) </t>
  </si>
  <si>
    <t>Are the residual risks acceptable?</t>
  </si>
  <si>
    <r>
      <t>Assessment Comment</t>
    </r>
    <r>
      <rPr>
        <sz val="11"/>
        <color theme="9" tint="-0.249977111117893"/>
        <rFont val="Calibri"/>
        <family val="2"/>
        <scheme val="minor"/>
      </rPr>
      <t>s
(for internal use only)</t>
    </r>
  </si>
  <si>
    <r>
      <t xml:space="preserve">Automatically take from </t>
    </r>
    <r>
      <rPr>
        <b/>
        <sz val="11"/>
        <color theme="1"/>
        <rFont val="Calibri"/>
        <family val="2"/>
        <scheme val="minor"/>
      </rPr>
      <t>Section 3</t>
    </r>
    <r>
      <rPr>
        <sz val="11"/>
        <color theme="1"/>
        <rFont val="Calibri"/>
        <family val="2"/>
        <scheme val="minor"/>
      </rPr>
      <t>.</t>
    </r>
  </si>
  <si>
    <r>
      <t xml:space="preserve">Case officer assessment considerations </t>
    </r>
    <r>
      <rPr>
        <i/>
        <sz val="11"/>
        <color theme="0"/>
        <rFont val="Calibri"/>
        <family val="2"/>
        <scheme val="minor"/>
      </rPr>
      <t>(for internal use only)</t>
    </r>
    <r>
      <rPr>
        <sz val="11"/>
        <color theme="1"/>
        <rFont val="Calibri"/>
        <family val="2"/>
        <scheme val="minor"/>
      </rPr>
      <t xml:space="preserve">: </t>
    </r>
  </si>
  <si>
    <r>
      <t xml:space="preserve">Summary comments </t>
    </r>
    <r>
      <rPr>
        <i/>
        <sz val="11"/>
        <color theme="9" tint="-0.249977111117893"/>
        <rFont val="Calibri"/>
        <family val="2"/>
        <scheme val="minor"/>
      </rPr>
      <t>(</t>
    </r>
    <r>
      <rPr>
        <i/>
        <sz val="11"/>
        <color theme="0"/>
        <rFont val="Calibri"/>
        <family val="2"/>
        <scheme val="minor"/>
      </rPr>
      <t>for internal use only)</t>
    </r>
    <r>
      <rPr>
        <i/>
        <sz val="11"/>
        <color theme="1"/>
        <rFont val="Calibri"/>
        <family val="2"/>
        <scheme val="minor"/>
      </rPr>
      <t xml:space="preserve"> linked to Summary Tab</t>
    </r>
    <r>
      <rPr>
        <sz val="11"/>
        <color theme="1"/>
        <rFont val="Calibri"/>
        <family val="2"/>
        <scheme val="minor"/>
      </rPr>
      <t>:</t>
    </r>
  </si>
  <si>
    <t xml:space="preserve">Notes to internal and external users: </t>
  </si>
  <si>
    <r>
      <t xml:space="preserve">Please fill in the boxes </t>
    </r>
    <r>
      <rPr>
        <b/>
        <sz val="12"/>
        <color rgb="FFFFC000"/>
        <rFont val="Calibri"/>
        <family val="2"/>
        <scheme val="minor"/>
      </rPr>
      <t>(orange shaded)</t>
    </r>
    <r>
      <rPr>
        <sz val="12"/>
        <color theme="1"/>
        <rFont val="Calibri"/>
        <family val="2"/>
        <scheme val="minor"/>
      </rPr>
      <t xml:space="preserve"> for the proposed ground levels and finished flood levels below. If the development does not include a basement, complete Figure 1 (boxes A and B). If it does include a basement, complete Figure 2 (boxes A, B and F). Levels should be presented in metres above Ordnance Datum, mAOD.</t>
    </r>
  </si>
  <si>
    <t xml:space="preserve">Applicant (external): This checklist sets out what information is required from the applicant to enable the Development Management Team at Richmond to assess the suitability of the proposals against national, regional and local flood risk policy. Each tab provides the applicant with space to cross-reference the information required for assessment to the supporting Flood Risk Assessment. This will enable checks to be made to ensure that all of the required information is included. The template includes information on these policies and links to where additional information can be found. </t>
  </si>
  <si>
    <t>London Borough of Richmond upon Thames (internal): The purpose of this checklist is to provide the Development Management Team at Richmond a consistent basis for review and assessment of Flood Risk Assessments (FRAs). While the review and assessment of FRAs is primarily done by the Environment Agency (EA), they focus on Fluvial and Tidal risks only - with the remaining sources of flood risk (groundwater, sewer, surface water and ordinary watercourses) being assessed by the Local Authority since 2010.
In addition, the EA review comments on FRAs do not include local planning policies specific to Richmond. As a result of this, Richmond officers need to complete full reviews of FRAs to ensure local policy is being implemented appropriately - particularly with regard to development of basements within areas at risk of flooding. This checklist provides general guidance on review of FRAs coupled with detailed guidance on assessments of applications with basements.</t>
  </si>
  <si>
    <r>
      <t xml:space="preserve">All other boxes should be populated in order for a full assessment to be carried out as per the instructions given in tab </t>
    </r>
    <r>
      <rPr>
        <i/>
        <sz val="11"/>
        <color theme="1"/>
        <rFont val="Calibri"/>
        <family val="2"/>
        <scheme val="minor"/>
      </rPr>
      <t>3. Flood Risk Classification.</t>
    </r>
  </si>
  <si>
    <r>
      <t xml:space="preserve">Boxes or tabs labelled as </t>
    </r>
    <r>
      <rPr>
        <b/>
        <i/>
        <sz val="11"/>
        <color theme="9" tint="-0.249977111117893"/>
        <rFont val="Calibri"/>
        <family val="2"/>
        <scheme val="minor"/>
      </rPr>
      <t>'for internal use only'</t>
    </r>
    <r>
      <rPr>
        <sz val="11"/>
        <color theme="1"/>
        <rFont val="Calibri"/>
        <family val="2"/>
        <scheme val="minor"/>
      </rPr>
      <t xml:space="preserve"> should be left empty by the applicant filling in the checklist.</t>
    </r>
  </si>
  <si>
    <r>
      <t xml:space="preserve">A glossary can be found in tab </t>
    </r>
    <r>
      <rPr>
        <i/>
        <sz val="11"/>
        <color theme="1"/>
        <rFont val="Calibri"/>
        <family val="2"/>
        <scheme val="minor"/>
      </rPr>
      <t>10. Glossary</t>
    </r>
    <r>
      <rPr>
        <sz val="11"/>
        <color theme="1"/>
        <rFont val="Calibri"/>
        <family val="2"/>
        <scheme val="minor"/>
      </rPr>
      <t xml:space="preserve"> for clarification of technical terms used within this checklist.</t>
    </r>
  </si>
  <si>
    <t xml:space="preserve">Request detailed flood map from kslenquiries@environment-agency.gov.uk         </t>
  </si>
  <si>
    <t xml:space="preserve">Pre-application discussions with Richmond Council </t>
  </si>
  <si>
    <t xml:space="preserve">Richmond Council can provide clear and professional advice to individuals or businesses who are considering applying for planning permission. There are two types of advce:
(1) Information on process - If you would like advice on the application process and procedures. Please note this service does not offer advice on the acceptability of a scheme.
(2) Formal pre-application service - This service is chargeable, and provides informal officer advice on a specific scheme. The fee is dependent on the type of advice you would like and the size of the development.
Visit the following website for more information: </t>
  </si>
  <si>
    <t>http://www.richmond.gov.uk/services/planning/pre-applications</t>
  </si>
  <si>
    <r>
      <t xml:space="preserve">The Environment Agency encourages early pre application discussions to ensure environmental issues and opportunities are considered early in the planning process especially for sites next to rivers or in high flood risk areas. They can provide a free preliminary opinion if you complete this form and return to </t>
    </r>
    <r>
      <rPr>
        <b/>
        <sz val="12"/>
        <color rgb="FF000000"/>
        <rFont val="Calibri"/>
        <family val="2"/>
        <scheme val="minor"/>
      </rPr>
      <t>kslplanning@environment-agency.gov.uk</t>
    </r>
    <r>
      <rPr>
        <sz val="12"/>
        <color rgb="FF000000"/>
        <rFont val="Calibri"/>
        <family val="2"/>
        <scheme val="minor"/>
      </rPr>
      <t xml:space="preserve">. 
For more detailed advice and review of draft reports this is chargeable at £84 per hour. As part of the charged service (£84 per hour) they will provide professional planning expertise and technical feedback to developers, to help to ensure they include all of the relevant information in planning application submissions. They will provide a dedicated project manager to co-ordinate advice from different environmental disciplines, and provide technical advice and other support, as necessary. Please contact them at: </t>
    </r>
    <r>
      <rPr>
        <b/>
        <sz val="12"/>
        <color rgb="FF000000"/>
        <rFont val="Calibri"/>
        <family val="2"/>
        <scheme val="minor"/>
      </rPr>
      <t>kslplanning@environment-agency.gov.uk</t>
    </r>
  </si>
  <si>
    <t>Pre-application discussions with the Environment Agency</t>
  </si>
  <si>
    <r>
      <t xml:space="preserve">FRA and plans clearly show distance to flood defence and river.  New Richmond local plan policy aims to increase distance from rivers edge/flood defence i.e 16 metres for tidal Thames and 8 meters for main river (e.g. Beverley Brook).  It is </t>
    </r>
    <r>
      <rPr>
        <u/>
        <sz val="12"/>
        <color theme="1"/>
        <rFont val="Calibri"/>
        <family val="2"/>
        <scheme val="minor"/>
      </rPr>
      <t>essential</t>
    </r>
    <r>
      <rPr>
        <sz val="12"/>
        <color theme="1"/>
        <rFont val="Calibri"/>
        <family val="2"/>
        <scheme val="minor"/>
      </rPr>
      <t xml:space="preserve"> to consult the Environment Agency for any proposed development within 20 metres of a flood defence/river edge.</t>
    </r>
  </si>
  <si>
    <t xml:space="preserve">How far is the proposed development from any flood defence structures / rivers edge ?  </t>
  </si>
  <si>
    <t xml:space="preserve">Has the latest flood model been used and a Product 4 included from the EA (including location/status of flood defences)?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</si>
</sst>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scheme val="minor"/>
    </font>
    <font>
      <i/>
      <sz val="10"/>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u/>
      <sz val="12"/>
      <color theme="10"/>
      <name val="Calibri"/>
      <family val="2"/>
      <scheme val="minor"/>
    </font>
    <font>
      <sz val="12"/>
      <name val="Calibri"/>
      <family val="2"/>
      <scheme val="minor"/>
    </font>
    <font>
      <b/>
      <i/>
      <sz val="11"/>
      <color theme="1"/>
      <name val="Calibri"/>
      <family val="2"/>
      <scheme val="minor"/>
    </font>
    <font>
      <b/>
      <sz val="12"/>
      <color rgb="FFFFC000"/>
      <name val="Calibri"/>
      <family val="2"/>
      <scheme val="minor"/>
    </font>
    <font>
      <b/>
      <i/>
      <sz val="12"/>
      <color theme="1"/>
      <name val="Calibri"/>
      <family val="2"/>
      <scheme val="minor"/>
    </font>
    <font>
      <u/>
      <sz val="12"/>
      <color theme="1"/>
      <name val="Calibri"/>
      <family val="2"/>
      <scheme val="minor"/>
    </font>
    <font>
      <u/>
      <sz val="11"/>
      <color theme="1"/>
      <name val="Calibri"/>
      <family val="2"/>
      <scheme val="minor"/>
    </font>
    <font>
      <sz val="12"/>
      <color rgb="FFFF0000"/>
      <name val="Calibri"/>
      <family val="2"/>
      <scheme val="minor"/>
    </font>
    <font>
      <b/>
      <sz val="12"/>
      <name val="Calibri"/>
      <family val="2"/>
      <scheme val="minor"/>
    </font>
    <font>
      <b/>
      <u/>
      <sz val="12"/>
      <color theme="1"/>
      <name val="Calibri"/>
      <family val="2"/>
      <scheme val="minor"/>
    </font>
    <font>
      <b/>
      <i/>
      <sz val="12"/>
      <color theme="9" tint="-0.249977111117893"/>
      <name val="Calibri"/>
      <family val="2"/>
      <scheme val="minor"/>
    </font>
    <font>
      <b/>
      <i/>
      <sz val="12"/>
      <color theme="0"/>
      <name val="Calibri"/>
      <family val="2"/>
      <scheme val="minor"/>
    </font>
    <font>
      <b/>
      <sz val="12"/>
      <color theme="9" tint="-0.249977111117893"/>
      <name val="Calibri"/>
      <family val="2"/>
      <scheme val="minor"/>
    </font>
    <font>
      <sz val="12"/>
      <color theme="9" tint="-0.249977111117893"/>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11"/>
      <color theme="9" tint="-0.249977111117893"/>
      <name val="Calibri"/>
      <family val="2"/>
      <scheme val="minor"/>
    </font>
    <font>
      <u/>
      <sz val="12"/>
      <color theme="10"/>
      <name val="Calibri"/>
      <family val="2"/>
      <scheme val="minor"/>
    </font>
    <font>
      <i/>
      <sz val="11"/>
      <color theme="0"/>
      <name val="Calibri"/>
      <family val="2"/>
      <scheme val="minor"/>
    </font>
    <font>
      <i/>
      <sz val="11"/>
      <color theme="9" tint="-0.249977111117893"/>
      <name val="Calibri"/>
      <family val="2"/>
      <scheme val="minor"/>
    </font>
    <font>
      <b/>
      <i/>
      <sz val="11"/>
      <color theme="9" tint="-0.249977111117893"/>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11"/>
      <color theme="1"/>
      <name val="Calibri"/>
      <family val="2"/>
      <scheme val="minor"/>
    </font>
    <font>
      <b/>
      <i/>
      <sz val="11"/>
      <color rgb="FFFF0000"/>
      <name val="Calibri"/>
      <family val="2"/>
      <scheme val="minor"/>
    </font>
    <font>
      <sz val="12"/>
      <color rgb="FF000000"/>
      <name val="Calibri"/>
      <family val="2"/>
      <scheme val="minor"/>
    </font>
    <font>
      <b/>
      <sz val="12"/>
      <color rgb="FF000000"/>
      <name val="Calibri"/>
      <family val="2"/>
      <scheme val="minor"/>
    </font>
    <font>
      <b/>
      <u/>
      <sz val="12"/>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2"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758">
    <xf numFmtId="0" fontId="0" fillId="0" borderId="0" xfId="0"/>
    <xf numFmtId="0" fontId="0" fillId="2" borderId="0" xfId="0" applyFill="1"/>
    <xf numFmtId="0" fontId="6" fillId="2" borderId="0" xfId="0" applyFont="1" applyFill="1"/>
    <xf numFmtId="0" fontId="0" fillId="5" borderId="19" xfId="0" applyFill="1" applyBorder="1"/>
    <xf numFmtId="0" fontId="0" fillId="5" borderId="18" xfId="0" applyFill="1" applyBorder="1"/>
    <xf numFmtId="0" fontId="0" fillId="5" borderId="0" xfId="0" applyFill="1" applyBorder="1"/>
    <xf numFmtId="0" fontId="3" fillId="2" borderId="18" xfId="0" applyFont="1" applyFill="1" applyBorder="1"/>
    <xf numFmtId="0" fontId="3" fillId="2" borderId="0" xfId="0" applyFont="1" applyFill="1" applyBorder="1"/>
    <xf numFmtId="0" fontId="0" fillId="2" borderId="0" xfId="0" applyFill="1" applyBorder="1"/>
    <xf numFmtId="0" fontId="0" fillId="5" borderId="22" xfId="0" applyFill="1" applyBorder="1"/>
    <xf numFmtId="0" fontId="0" fillId="5" borderId="23" xfId="0" applyFill="1" applyBorder="1"/>
    <xf numFmtId="0" fontId="1" fillId="5" borderId="23" xfId="0" applyFont="1" applyFill="1" applyBorder="1"/>
    <xf numFmtId="0" fontId="0" fillId="5" borderId="24" xfId="0" applyFill="1" applyBorder="1"/>
    <xf numFmtId="0" fontId="1" fillId="5" borderId="0" xfId="0" applyFont="1" applyFill="1" applyBorder="1"/>
    <xf numFmtId="0" fontId="3" fillId="2" borderId="0" xfId="0" applyFont="1" applyFill="1" applyBorder="1" applyAlignment="1">
      <alignment horizontal="center"/>
    </xf>
    <xf numFmtId="0" fontId="3" fillId="2" borderId="1" xfId="0" applyFont="1" applyFill="1" applyBorder="1"/>
    <xf numFmtId="0" fontId="0" fillId="2" borderId="0" xfId="0" applyFont="1" applyFill="1"/>
    <xf numFmtId="0" fontId="0" fillId="0" borderId="0" xfId="0" applyFont="1"/>
    <xf numFmtId="0" fontId="9" fillId="2" borderId="0" xfId="0" applyFont="1" applyFill="1"/>
    <xf numFmtId="0" fontId="9" fillId="0" borderId="0" xfId="0" applyFont="1"/>
    <xf numFmtId="0" fontId="10" fillId="2" borderId="0" xfId="0" applyFont="1" applyFill="1"/>
    <xf numFmtId="0" fontId="3" fillId="2" borderId="10"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vertical="center"/>
    </xf>
    <xf numFmtId="0" fontId="3" fillId="9" borderId="10" xfId="0" applyFont="1" applyFill="1" applyBorder="1" applyAlignment="1">
      <alignment horizontal="center" vertical="center"/>
    </xf>
    <xf numFmtId="0" fontId="3" fillId="9" borderId="1" xfId="0" applyFont="1" applyFill="1" applyBorder="1" applyAlignment="1">
      <alignment horizontal="center" vertical="center"/>
    </xf>
    <xf numFmtId="0" fontId="0" fillId="9" borderId="1" xfId="0" applyFill="1" applyBorder="1"/>
    <xf numFmtId="0" fontId="3" fillId="9" borderId="1" xfId="0" applyFont="1" applyFill="1" applyBorder="1"/>
    <xf numFmtId="0" fontId="3" fillId="0" borderId="1" xfId="0" applyFont="1" applyFill="1" applyBorder="1" applyAlignment="1">
      <alignment horizontal="center"/>
    </xf>
    <xf numFmtId="0" fontId="6" fillId="3" borderId="1" xfId="0" applyFont="1" applyFill="1" applyBorder="1" applyAlignment="1">
      <alignment horizontal="center"/>
    </xf>
    <xf numFmtId="0" fontId="6" fillId="3" borderId="11" xfId="0" applyFont="1" applyFill="1" applyBorder="1"/>
    <xf numFmtId="0" fontId="5" fillId="3" borderId="1" xfId="0" applyFont="1" applyFill="1" applyBorder="1" applyAlignment="1">
      <alignment horizontal="left"/>
    </xf>
    <xf numFmtId="0" fontId="0" fillId="2" borderId="0" xfId="0" applyFont="1" applyFill="1" applyAlignment="1">
      <alignment horizontal="center" vertical="center"/>
    </xf>
    <xf numFmtId="0" fontId="0" fillId="2" borderId="0" xfId="0" applyFont="1" applyFill="1" applyAlignment="1">
      <alignment horizontal="left"/>
    </xf>
    <xf numFmtId="0" fontId="0" fillId="2" borderId="0" xfId="0" applyFont="1" applyFill="1" applyAlignment="1">
      <alignment horizontal="left" vertical="center"/>
    </xf>
    <xf numFmtId="0" fontId="0" fillId="2" borderId="0" xfId="0" applyFont="1" applyFill="1" applyAlignment="1">
      <alignment horizontal="center"/>
    </xf>
    <xf numFmtId="0" fontId="9" fillId="2" borderId="18" xfId="0" applyFont="1" applyFill="1" applyBorder="1"/>
    <xf numFmtId="0" fontId="9" fillId="2" borderId="0" xfId="0" applyFont="1" applyFill="1" applyBorder="1"/>
    <xf numFmtId="0" fontId="9" fillId="2" borderId="19" xfId="0" applyFont="1" applyFill="1" applyBorder="1"/>
    <xf numFmtId="0" fontId="9" fillId="5" borderId="18" xfId="0" applyFont="1" applyFill="1" applyBorder="1"/>
    <xf numFmtId="0" fontId="9" fillId="3" borderId="18" xfId="0" applyFont="1" applyFill="1" applyBorder="1"/>
    <xf numFmtId="0" fontId="9" fillId="3" borderId="22" xfId="0" applyFont="1" applyFill="1" applyBorder="1"/>
    <xf numFmtId="0" fontId="9" fillId="5" borderId="8" xfId="0" applyFont="1" applyFill="1" applyBorder="1" applyAlignment="1">
      <alignment horizontal="center" vertical="center"/>
    </xf>
    <xf numFmtId="0" fontId="9" fillId="5" borderId="8" xfId="0" applyFont="1" applyFill="1" applyBorder="1" applyAlignment="1">
      <alignment horizontal="left" vertical="center"/>
    </xf>
    <xf numFmtId="0" fontId="9" fillId="5" borderId="1" xfId="0" applyFont="1" applyFill="1" applyBorder="1" applyAlignment="1">
      <alignment horizontal="left" vertical="center"/>
    </xf>
    <xf numFmtId="0" fontId="9" fillId="5" borderId="1" xfId="0" applyFont="1" applyFill="1" applyBorder="1" applyAlignment="1">
      <alignment horizontal="center" vertical="center"/>
    </xf>
    <xf numFmtId="0" fontId="9" fillId="5" borderId="11" xfId="0" applyFont="1" applyFill="1" applyBorder="1" applyAlignment="1">
      <alignment horizontal="center" vertical="center"/>
    </xf>
    <xf numFmtId="0" fontId="8" fillId="2" borderId="0" xfId="0" applyFont="1" applyFill="1"/>
    <xf numFmtId="0" fontId="8" fillId="0" borderId="0" xfId="0" applyFont="1"/>
    <xf numFmtId="0" fontId="9" fillId="5" borderId="25" xfId="0" applyFont="1" applyFill="1" applyBorder="1" applyAlignment="1">
      <alignment vertical="center"/>
    </xf>
    <xf numFmtId="0" fontId="9" fillId="5" borderId="22" xfId="0" applyFont="1" applyFill="1" applyBorder="1"/>
    <xf numFmtId="0" fontId="9" fillId="0" borderId="18" xfId="0" applyFont="1" applyBorder="1"/>
    <xf numFmtId="0" fontId="9" fillId="0" borderId="0" xfId="0" applyFont="1" applyBorder="1"/>
    <xf numFmtId="0" fontId="9" fillId="0" borderId="19" xfId="0" applyFont="1" applyBorder="1"/>
    <xf numFmtId="0" fontId="9" fillId="0" borderId="22" xfId="0" applyFont="1" applyBorder="1"/>
    <xf numFmtId="0" fontId="9" fillId="0" borderId="23" xfId="0" applyFont="1" applyBorder="1"/>
    <xf numFmtId="0" fontId="9" fillId="0" borderId="24" xfId="0" applyFont="1" applyBorder="1"/>
    <xf numFmtId="0" fontId="3" fillId="0" borderId="0" xfId="0" applyFont="1"/>
    <xf numFmtId="0" fontId="13" fillId="0" borderId="0" xfId="1" applyFont="1" applyFill="1" applyBorder="1" applyAlignment="1">
      <alignment horizontal="left" vertical="top" wrapText="1"/>
    </xf>
    <xf numFmtId="0" fontId="9" fillId="0" borderId="0" xfId="0" applyFont="1" applyFill="1" applyBorder="1" applyAlignment="1">
      <alignment horizontal="left"/>
    </xf>
    <xf numFmtId="0" fontId="9" fillId="3" borderId="6" xfId="0" applyFont="1" applyFill="1" applyBorder="1"/>
    <xf numFmtId="0" fontId="9" fillId="3" borderId="0" xfId="0" applyFont="1" applyFill="1" applyBorder="1"/>
    <xf numFmtId="49" fontId="13" fillId="3" borderId="6" xfId="1" applyNumberFormat="1" applyFont="1" applyFill="1" applyBorder="1" applyAlignment="1">
      <alignment horizontal="left"/>
    </xf>
    <xf numFmtId="49" fontId="13" fillId="3" borderId="0" xfId="0" applyNumberFormat="1" applyFont="1" applyFill="1" applyBorder="1" applyAlignment="1">
      <alignment horizontal="left"/>
    </xf>
    <xf numFmtId="0" fontId="9" fillId="3" borderId="4" xfId="0" applyFont="1" applyFill="1" applyBorder="1"/>
    <xf numFmtId="0" fontId="9" fillId="3" borderId="31" xfId="0" applyFont="1" applyFill="1" applyBorder="1"/>
    <xf numFmtId="0" fontId="12" fillId="3" borderId="31" xfId="1" applyFont="1" applyFill="1" applyBorder="1"/>
    <xf numFmtId="0" fontId="9" fillId="5" borderId="9" xfId="0" applyFont="1" applyFill="1" applyBorder="1" applyAlignment="1">
      <alignment horizontal="center" vertical="center"/>
    </xf>
    <xf numFmtId="0" fontId="9" fillId="3" borderId="19" xfId="0" applyFont="1" applyFill="1" applyBorder="1"/>
    <xf numFmtId="49" fontId="13" fillId="3" borderId="19" xfId="0" applyNumberFormat="1" applyFont="1" applyFill="1" applyBorder="1" applyAlignment="1">
      <alignment horizontal="left"/>
    </xf>
    <xf numFmtId="0" fontId="9" fillId="3" borderId="21" xfId="0" applyFont="1" applyFill="1" applyBorder="1"/>
    <xf numFmtId="0" fontId="4" fillId="5" borderId="0" xfId="1" applyFill="1" applyBorder="1" applyAlignment="1">
      <alignment horizontal="left"/>
    </xf>
    <xf numFmtId="0" fontId="9" fillId="5" borderId="0" xfId="0" applyFont="1" applyFill="1" applyBorder="1" applyAlignment="1">
      <alignment horizontal="left"/>
    </xf>
    <xf numFmtId="0" fontId="9" fillId="5" borderId="19" xfId="0" applyFont="1" applyFill="1" applyBorder="1" applyAlignment="1">
      <alignment horizontal="left"/>
    </xf>
    <xf numFmtId="0" fontId="9" fillId="2" borderId="51" xfId="0" applyFont="1" applyFill="1" applyBorder="1"/>
    <xf numFmtId="0" fontId="9" fillId="2" borderId="52" xfId="0" applyFont="1" applyFill="1" applyBorder="1"/>
    <xf numFmtId="0" fontId="9" fillId="2" borderId="53" xfId="0" applyFont="1" applyFill="1" applyBorder="1"/>
    <xf numFmtId="0" fontId="0" fillId="5" borderId="25" xfId="0" applyFont="1" applyFill="1" applyBorder="1" applyAlignment="1">
      <alignment horizontal="left"/>
    </xf>
    <xf numFmtId="0" fontId="19" fillId="2" borderId="0" xfId="0" applyFont="1" applyFill="1"/>
    <xf numFmtId="0" fontId="19" fillId="0" borderId="0" xfId="0" applyFont="1"/>
    <xf numFmtId="0" fontId="3" fillId="2" borderId="0" xfId="0" applyFont="1" applyFill="1" applyBorder="1" applyAlignment="1">
      <alignment wrapText="1"/>
    </xf>
    <xf numFmtId="0" fontId="3" fillId="2" borderId="0" xfId="0" applyFont="1" applyFill="1" applyBorder="1" applyAlignment="1">
      <alignment vertical="top" wrapText="1"/>
    </xf>
    <xf numFmtId="0" fontId="3" fillId="2" borderId="0" xfId="0" applyFont="1" applyFill="1" applyBorder="1" applyAlignment="1">
      <alignment vertical="top"/>
    </xf>
    <xf numFmtId="0" fontId="9" fillId="5" borderId="0" xfId="0" applyFont="1" applyFill="1" applyBorder="1" applyAlignment="1">
      <alignment horizontal="left"/>
    </xf>
    <xf numFmtId="0" fontId="9" fillId="5" borderId="19" xfId="0" applyFont="1" applyFill="1" applyBorder="1" applyAlignment="1">
      <alignment horizontal="left"/>
    </xf>
    <xf numFmtId="0" fontId="22" fillId="2" borderId="0" xfId="0" applyFont="1" applyFill="1"/>
    <xf numFmtId="0" fontId="11" fillId="6" borderId="15" xfId="0" applyFont="1" applyFill="1" applyBorder="1"/>
    <xf numFmtId="0" fontId="9" fillId="6" borderId="16" xfId="0" applyFont="1" applyFill="1" applyBorder="1"/>
    <xf numFmtId="0" fontId="9" fillId="6" borderId="17" xfId="0" applyFont="1" applyFill="1" applyBorder="1"/>
    <xf numFmtId="0" fontId="9" fillId="5" borderId="1" xfId="0" applyFont="1" applyFill="1" applyBorder="1" applyAlignment="1">
      <alignment horizontal="left" vertical="center" wrapText="1"/>
    </xf>
    <xf numFmtId="0" fontId="9" fillId="5" borderId="0" xfId="0" applyFont="1" applyFill="1" applyBorder="1" applyAlignment="1">
      <alignment horizontal="left"/>
    </xf>
    <xf numFmtId="0" fontId="9" fillId="5" borderId="29"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5" borderId="25" xfId="0" applyFont="1" applyFill="1" applyBorder="1" applyAlignment="1">
      <alignment horizontal="left" vertical="center" wrapText="1"/>
    </xf>
    <xf numFmtId="0" fontId="0" fillId="5" borderId="26" xfId="0" applyFont="1" applyFill="1" applyBorder="1" applyAlignment="1">
      <alignment horizontal="left"/>
    </xf>
    <xf numFmtId="0" fontId="0" fillId="5" borderId="27" xfId="0" applyFont="1" applyFill="1" applyBorder="1" applyAlignment="1">
      <alignment horizontal="left"/>
    </xf>
    <xf numFmtId="0" fontId="9" fillId="3" borderId="1" xfId="0" applyFont="1" applyFill="1" applyBorder="1" applyAlignment="1">
      <alignment vertical="center" wrapText="1"/>
    </xf>
    <xf numFmtId="0" fontId="26" fillId="2" borderId="0" xfId="0" applyFont="1" applyFill="1"/>
    <xf numFmtId="0" fontId="26" fillId="0" borderId="0" xfId="0" applyFont="1"/>
    <xf numFmtId="0" fontId="27" fillId="2" borderId="0" xfId="0" applyFont="1" applyFill="1"/>
    <xf numFmtId="0" fontId="26" fillId="2" borderId="18" xfId="0" applyFont="1" applyFill="1" applyBorder="1"/>
    <xf numFmtId="0" fontId="26" fillId="2" borderId="0" xfId="0" applyFont="1" applyFill="1" applyBorder="1"/>
    <xf numFmtId="0" fontId="26" fillId="2" borderId="19" xfId="0" applyFont="1" applyFill="1" applyBorder="1"/>
    <xf numFmtId="0" fontId="28" fillId="6" borderId="15" xfId="0" applyFont="1" applyFill="1" applyBorder="1"/>
    <xf numFmtId="0" fontId="26" fillId="6" borderId="16" xfId="0" applyFont="1" applyFill="1" applyBorder="1"/>
    <xf numFmtId="0" fontId="26" fillId="6" borderId="17" xfId="0" applyFont="1" applyFill="1" applyBorder="1"/>
    <xf numFmtId="0" fontId="26" fillId="5" borderId="22" xfId="0" applyFont="1" applyFill="1" applyBorder="1"/>
    <xf numFmtId="0" fontId="26" fillId="5" borderId="18" xfId="0" applyFont="1" applyFill="1" applyBorder="1"/>
    <xf numFmtId="0" fontId="26" fillId="5" borderId="0" xfId="0" applyFont="1" applyFill="1" applyBorder="1" applyAlignment="1">
      <alignment horizontal="left"/>
    </xf>
    <xf numFmtId="0" fontId="26" fillId="5" borderId="19" xfId="0" applyFont="1" applyFill="1" applyBorder="1" applyAlignment="1">
      <alignment horizontal="left"/>
    </xf>
    <xf numFmtId="0" fontId="0" fillId="5" borderId="0" xfId="0" applyFont="1" applyFill="1" applyBorder="1" applyAlignment="1">
      <alignment horizontal="left"/>
    </xf>
    <xf numFmtId="0" fontId="0" fillId="5" borderId="0" xfId="0" applyFont="1" applyFill="1" applyBorder="1" applyAlignment="1">
      <alignment horizontal="center"/>
    </xf>
    <xf numFmtId="0" fontId="34" fillId="2" borderId="0" xfId="0" applyFont="1" applyFill="1"/>
    <xf numFmtId="0" fontId="34" fillId="0" borderId="0" xfId="0" applyFont="1"/>
    <xf numFmtId="0" fontId="35" fillId="2" borderId="0" xfId="0" applyFont="1" applyFill="1"/>
    <xf numFmtId="0" fontId="36" fillId="2" borderId="44" xfId="0" applyFont="1" applyFill="1" applyBorder="1" applyAlignment="1">
      <alignment vertical="top"/>
    </xf>
    <xf numFmtId="0" fontId="34" fillId="2" borderId="29" xfId="0" applyFont="1" applyFill="1" applyBorder="1" applyAlignment="1">
      <alignment vertical="center"/>
    </xf>
    <xf numFmtId="0" fontId="34" fillId="2" borderId="20" xfId="0" applyFont="1" applyFill="1" applyBorder="1" applyAlignment="1">
      <alignment vertical="center"/>
    </xf>
    <xf numFmtId="0" fontId="34" fillId="2" borderId="18" xfId="0" applyFont="1" applyFill="1" applyBorder="1" applyAlignment="1">
      <alignment vertical="top"/>
    </xf>
    <xf numFmtId="0" fontId="34" fillId="11" borderId="0" xfId="0" applyFont="1" applyFill="1" applyBorder="1" applyAlignment="1">
      <alignment vertical="center"/>
    </xf>
    <xf numFmtId="0" fontId="34" fillId="2" borderId="0" xfId="0" applyFont="1" applyFill="1" applyBorder="1" applyAlignment="1">
      <alignment vertical="center"/>
    </xf>
    <xf numFmtId="0" fontId="34" fillId="2" borderId="19" xfId="0" applyFont="1" applyFill="1" applyBorder="1" applyAlignment="1">
      <alignment vertical="center"/>
    </xf>
    <xf numFmtId="0" fontId="37" fillId="0" borderId="0" xfId="0" applyFont="1"/>
    <xf numFmtId="0" fontId="9" fillId="3"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9" fillId="3" borderId="28"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5" borderId="6" xfId="1" applyFont="1" applyFill="1" applyBorder="1" applyAlignment="1">
      <alignment horizontal="left" vertical="center"/>
    </xf>
    <xf numFmtId="0" fontId="12" fillId="5" borderId="0" xfId="1" applyFont="1" applyFill="1" applyBorder="1" applyAlignment="1">
      <alignment horizontal="left" vertical="center"/>
    </xf>
    <xf numFmtId="0" fontId="12" fillId="5" borderId="19" xfId="1" applyFont="1" applyFill="1" applyBorder="1" applyAlignment="1">
      <alignment horizontal="left" vertical="center"/>
    </xf>
    <xf numFmtId="0" fontId="12" fillId="3" borderId="6"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9" xfId="1" applyFont="1" applyFill="1" applyBorder="1" applyAlignment="1">
      <alignment horizontal="left" vertical="center"/>
    </xf>
    <xf numFmtId="0" fontId="9" fillId="5" borderId="25" xfId="0" applyFont="1" applyFill="1" applyBorder="1" applyAlignment="1">
      <alignment horizontal="left" vertical="center" wrapText="1"/>
    </xf>
    <xf numFmtId="0" fontId="9" fillId="0" borderId="0" xfId="0" applyFont="1" applyFill="1" applyAlignment="1">
      <alignment wrapText="1"/>
    </xf>
    <xf numFmtId="0" fontId="39" fillId="2" borderId="29" xfId="0" applyFont="1" applyFill="1" applyBorder="1" applyAlignment="1">
      <alignment vertical="center" wrapText="1"/>
    </xf>
    <xf numFmtId="0" fontId="9" fillId="3" borderId="16" xfId="0" applyFont="1" applyFill="1" applyBorder="1"/>
    <xf numFmtId="0" fontId="9" fillId="3" borderId="17" xfId="0" applyFont="1" applyFill="1" applyBorder="1"/>
    <xf numFmtId="0" fontId="39" fillId="2" borderId="20" xfId="0" applyFont="1" applyFill="1" applyBorder="1" applyAlignment="1">
      <alignment vertical="center" wrapText="1"/>
    </xf>
    <xf numFmtId="0" fontId="41" fillId="3" borderId="15" xfId="0" applyFont="1" applyFill="1" applyBorder="1" applyAlignment="1">
      <alignment vertical="center"/>
    </xf>
    <xf numFmtId="0" fontId="41" fillId="2" borderId="44" xfId="0" applyFont="1" applyFill="1" applyBorder="1" applyAlignment="1">
      <alignment vertical="center"/>
    </xf>
    <xf numFmtId="0" fontId="39" fillId="3" borderId="45" xfId="0" applyFont="1" applyFill="1" applyBorder="1" applyAlignment="1">
      <alignment horizontal="left" vertical="center" wrapText="1"/>
    </xf>
    <xf numFmtId="0" fontId="39" fillId="3" borderId="31"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12" fillId="2" borderId="22" xfId="1"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34" fillId="3" borderId="18"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3" borderId="19" xfId="0" applyFont="1" applyFill="1" applyBorder="1" applyAlignment="1">
      <alignment horizontal="left" vertical="center" wrapText="1"/>
    </xf>
    <xf numFmtId="0" fontId="36" fillId="6" borderId="15" xfId="0" applyFont="1" applyFill="1" applyBorder="1" applyAlignment="1">
      <alignment horizontal="left" vertical="center"/>
    </xf>
    <xf numFmtId="0" fontId="36" fillId="6" borderId="16" xfId="0" applyFont="1" applyFill="1" applyBorder="1" applyAlignment="1">
      <alignment horizontal="left" vertical="center"/>
    </xf>
    <xf numFmtId="0" fontId="36" fillId="6" borderId="17" xfId="0" applyFont="1" applyFill="1" applyBorder="1" applyAlignment="1">
      <alignment horizontal="left" vertical="center"/>
    </xf>
    <xf numFmtId="0" fontId="36" fillId="6" borderId="22" xfId="0" applyFont="1" applyFill="1" applyBorder="1" applyAlignment="1">
      <alignment horizontal="left" vertical="center"/>
    </xf>
    <xf numFmtId="0" fontId="36" fillId="6" borderId="23" xfId="0" applyFont="1" applyFill="1" applyBorder="1" applyAlignment="1">
      <alignment horizontal="left" vertical="center"/>
    </xf>
    <xf numFmtId="0" fontId="36" fillId="6" borderId="24" xfId="0" applyFont="1" applyFill="1" applyBorder="1" applyAlignment="1">
      <alignment horizontal="left" vertical="center"/>
    </xf>
    <xf numFmtId="0" fontId="38" fillId="3" borderId="10"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38" fillId="3" borderId="11" xfId="0" applyFont="1" applyFill="1" applyBorder="1" applyAlignment="1">
      <alignment horizontal="left" vertical="center" wrapText="1"/>
    </xf>
    <xf numFmtId="0" fontId="38" fillId="3" borderId="12" xfId="0" applyFont="1" applyFill="1" applyBorder="1" applyAlignment="1">
      <alignment horizontal="left" vertical="center" wrapText="1"/>
    </xf>
    <xf numFmtId="0" fontId="38" fillId="3" borderId="13" xfId="0" applyFont="1" applyFill="1" applyBorder="1" applyAlignment="1">
      <alignment horizontal="left" vertical="center" wrapText="1"/>
    </xf>
    <xf numFmtId="0" fontId="38" fillId="3" borderId="14" xfId="0" applyFont="1" applyFill="1" applyBorder="1" applyAlignment="1">
      <alignment horizontal="left" vertical="center" wrapText="1"/>
    </xf>
    <xf numFmtId="0" fontId="34" fillId="2" borderId="45" xfId="0" applyFont="1" applyFill="1" applyBorder="1" applyAlignment="1">
      <alignment horizontal="left" vertical="center" wrapText="1"/>
    </xf>
    <xf numFmtId="0" fontId="34" fillId="2" borderId="31"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34" fillId="2" borderId="18"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19" xfId="0" applyFont="1" applyFill="1" applyBorder="1" applyAlignment="1">
      <alignment horizontal="left" vertical="top" wrapText="1"/>
    </xf>
    <xf numFmtId="0" fontId="34" fillId="2" borderId="18" xfId="0" applyFont="1" applyFill="1" applyBorder="1" applyAlignment="1">
      <alignment horizontal="left" vertical="top"/>
    </xf>
    <xf numFmtId="0" fontId="34" fillId="2" borderId="0" xfId="0" applyFont="1" applyFill="1" applyBorder="1" applyAlignment="1">
      <alignment horizontal="left" vertical="top"/>
    </xf>
    <xf numFmtId="0" fontId="34" fillId="2" borderId="19" xfId="0" applyFont="1" applyFill="1" applyBorder="1" applyAlignment="1">
      <alignment horizontal="left" vertical="top"/>
    </xf>
    <xf numFmtId="0" fontId="39" fillId="2" borderId="18" xfId="0" applyFont="1" applyFill="1" applyBorder="1" applyAlignment="1">
      <alignment horizontal="left" vertical="center" wrapText="1"/>
    </xf>
    <xf numFmtId="0" fontId="39" fillId="2" borderId="0" xfId="0" applyFont="1" applyFill="1" applyBorder="1" applyAlignment="1">
      <alignment horizontal="left" vertical="center"/>
    </xf>
    <xf numFmtId="0" fontId="39" fillId="2" borderId="19" xfId="0" applyFont="1" applyFill="1" applyBorder="1" applyAlignment="1">
      <alignment horizontal="left" vertical="center"/>
    </xf>
    <xf numFmtId="0" fontId="11" fillId="6" borderId="15" xfId="0" applyFont="1" applyFill="1" applyBorder="1" applyAlignment="1">
      <alignment horizontal="left" vertical="center"/>
    </xf>
    <xf numFmtId="0" fontId="11" fillId="6" borderId="16" xfId="0" applyFont="1" applyFill="1" applyBorder="1" applyAlignment="1">
      <alignment horizontal="left" vertical="center"/>
    </xf>
    <xf numFmtId="0" fontId="11" fillId="6" borderId="17"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0" xfId="0" applyFont="1" applyFill="1" applyBorder="1" applyAlignment="1">
      <alignment horizontal="left" vertical="center"/>
    </xf>
    <xf numFmtId="0" fontId="11" fillId="6" borderId="19" xfId="0" applyFont="1" applyFill="1" applyBorder="1" applyAlignment="1">
      <alignment horizontal="left" vertic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7" fillId="4" borderId="1" xfId="0" applyFont="1" applyFill="1" applyBorder="1" applyAlignment="1">
      <alignment horizontal="center"/>
    </xf>
    <xf numFmtId="0" fontId="7" fillId="4" borderId="11" xfId="0" applyFont="1" applyFill="1" applyBorder="1" applyAlignment="1">
      <alignment horizontal="center"/>
    </xf>
    <xf numFmtId="0" fontId="0" fillId="5" borderId="10" xfId="0" applyFill="1" applyBorder="1" applyAlignment="1">
      <alignment horizontal="left" vertical="top" wrapText="1"/>
    </xf>
    <xf numFmtId="0" fontId="0" fillId="5" borderId="1" xfId="0" applyFill="1" applyBorder="1" applyAlignment="1">
      <alignment horizontal="left" vertical="top" wrapText="1"/>
    </xf>
    <xf numFmtId="0" fontId="0" fillId="5" borderId="11" xfId="0" applyFill="1" applyBorder="1" applyAlignment="1">
      <alignment horizontal="left" vertical="top" wrapText="1"/>
    </xf>
    <xf numFmtId="0" fontId="0" fillId="5" borderId="12" xfId="0" applyFill="1" applyBorder="1" applyAlignment="1">
      <alignment horizontal="left" vertical="top" wrapText="1"/>
    </xf>
    <xf numFmtId="0" fontId="0" fillId="5" borderId="13" xfId="0" applyFill="1" applyBorder="1" applyAlignment="1">
      <alignment horizontal="left" vertical="top" wrapText="1"/>
    </xf>
    <xf numFmtId="0" fontId="0" fillId="5" borderId="14" xfId="0" applyFill="1" applyBorder="1" applyAlignment="1">
      <alignment horizontal="left" vertical="top" wrapText="1"/>
    </xf>
    <xf numFmtId="0" fontId="18" fillId="5" borderId="44" xfId="0" applyFont="1" applyFill="1" applyBorder="1" applyAlignment="1">
      <alignment horizontal="left"/>
    </xf>
    <xf numFmtId="0" fontId="18" fillId="5" borderId="29" xfId="0" applyFont="1" applyFill="1" applyBorder="1" applyAlignment="1">
      <alignment horizontal="left"/>
    </xf>
    <xf numFmtId="0" fontId="18" fillId="5" borderId="20" xfId="0" applyFont="1" applyFill="1" applyBorder="1" applyAlignment="1">
      <alignment horizontal="left"/>
    </xf>
    <xf numFmtId="0" fontId="7" fillId="5" borderId="45" xfId="0" applyFont="1" applyFill="1" applyBorder="1" applyAlignment="1">
      <alignment horizontal="center"/>
    </xf>
    <xf numFmtId="0" fontId="7" fillId="5" borderId="31" xfId="0" applyFont="1" applyFill="1" applyBorder="1" applyAlignment="1">
      <alignment horizontal="center"/>
    </xf>
    <xf numFmtId="0" fontId="7" fillId="5" borderId="0" xfId="0" applyFont="1" applyFill="1" applyBorder="1" applyAlignment="1">
      <alignment horizontal="center"/>
    </xf>
    <xf numFmtId="0" fontId="7" fillId="5" borderId="21" xfId="0" applyFont="1" applyFill="1" applyBorder="1" applyAlignment="1">
      <alignment horizontal="center"/>
    </xf>
    <xf numFmtId="0" fontId="0" fillId="10" borderId="25" xfId="0" applyFont="1" applyFill="1" applyBorder="1" applyAlignment="1">
      <alignment horizontal="center"/>
    </xf>
    <xf numFmtId="0" fontId="0" fillId="10" borderId="26" xfId="0" applyFont="1" applyFill="1" applyBorder="1" applyAlignment="1">
      <alignment horizontal="center"/>
    </xf>
    <xf numFmtId="0" fontId="0" fillId="10" borderId="38" xfId="0" applyFont="1" applyFill="1" applyBorder="1" applyAlignment="1">
      <alignment horizontal="center"/>
    </xf>
    <xf numFmtId="0" fontId="0" fillId="10" borderId="1" xfId="0" applyFont="1" applyFill="1" applyBorder="1" applyAlignment="1">
      <alignment horizontal="center"/>
    </xf>
    <xf numFmtId="0" fontId="0" fillId="5" borderId="43" xfId="0" applyFont="1" applyFill="1" applyBorder="1" applyAlignment="1">
      <alignment horizontal="left"/>
    </xf>
    <xf numFmtId="0" fontId="0" fillId="5" borderId="26" xfId="0" applyFont="1" applyFill="1" applyBorder="1" applyAlignment="1">
      <alignment horizontal="left"/>
    </xf>
    <xf numFmtId="0" fontId="0" fillId="5" borderId="27" xfId="0" applyFont="1" applyFill="1" applyBorder="1" applyAlignment="1">
      <alignment horizontal="left"/>
    </xf>
    <xf numFmtId="0" fontId="0" fillId="5" borderId="43" xfId="0" applyFill="1" applyBorder="1" applyAlignment="1">
      <alignment horizontal="center" vertical="top" wrapText="1"/>
    </xf>
    <xf numFmtId="0" fontId="0" fillId="5" borderId="26" xfId="0" applyFill="1" applyBorder="1" applyAlignment="1">
      <alignment horizontal="center" vertical="top" wrapText="1"/>
    </xf>
    <xf numFmtId="0" fontId="0" fillId="5" borderId="31" xfId="0" applyFill="1" applyBorder="1" applyAlignment="1">
      <alignment horizontal="center" vertical="top" wrapText="1"/>
    </xf>
    <xf numFmtId="0" fontId="0" fillId="5" borderId="38" xfId="0" applyFill="1" applyBorder="1" applyAlignment="1">
      <alignment horizontal="center" vertical="top" wrapText="1"/>
    </xf>
    <xf numFmtId="0" fontId="0" fillId="5" borderId="44" xfId="0" applyFill="1" applyBorder="1" applyAlignment="1">
      <alignment horizontal="left" vertical="top" wrapText="1"/>
    </xf>
    <xf numFmtId="0" fontId="0" fillId="5" borderId="29" xfId="0" applyFill="1" applyBorder="1" applyAlignment="1">
      <alignment horizontal="left" vertical="top" wrapText="1"/>
    </xf>
    <xf numFmtId="0" fontId="0" fillId="5" borderId="20" xfId="0" applyFill="1" applyBorder="1" applyAlignment="1">
      <alignment horizontal="left" vertical="top" wrapText="1"/>
    </xf>
    <xf numFmtId="0" fontId="0" fillId="10" borderId="25" xfId="0" applyFill="1" applyBorder="1" applyAlignment="1">
      <alignment horizontal="left" vertical="top" wrapText="1"/>
    </xf>
    <xf numFmtId="0" fontId="0" fillId="10" borderId="26" xfId="0" applyFill="1" applyBorder="1" applyAlignment="1">
      <alignment horizontal="left" vertical="top" wrapText="1"/>
    </xf>
    <xf numFmtId="0" fontId="0" fillId="10" borderId="38" xfId="0" applyFill="1" applyBorder="1" applyAlignment="1">
      <alignment horizontal="left" vertical="top" wrapText="1"/>
    </xf>
    <xf numFmtId="0" fontId="0" fillId="5" borderId="43"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27" xfId="0" applyFill="1" applyBorder="1" applyAlignment="1">
      <alignment horizontal="center" vertical="center" wrapText="1"/>
    </xf>
    <xf numFmtId="0" fontId="9" fillId="5" borderId="1" xfId="0" applyFont="1" applyFill="1" applyBorder="1" applyAlignment="1">
      <alignment horizontal="center" vertical="center"/>
    </xf>
    <xf numFmtId="0" fontId="9" fillId="5" borderId="1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1" fillId="6" borderId="22" xfId="0" applyFont="1" applyFill="1" applyBorder="1" applyAlignment="1">
      <alignment horizontal="left" vertical="center"/>
    </xf>
    <xf numFmtId="0" fontId="11" fillId="6" borderId="23" xfId="0" applyFont="1" applyFill="1" applyBorder="1" applyAlignment="1">
      <alignment horizontal="left" vertical="center"/>
    </xf>
    <xf numFmtId="0" fontId="11" fillId="6" borderId="24" xfId="0" applyFont="1" applyFill="1" applyBorder="1" applyAlignment="1">
      <alignment horizontal="left" vertical="center"/>
    </xf>
    <xf numFmtId="0" fontId="9" fillId="5" borderId="10"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3" borderId="10" xfId="0" applyFont="1" applyFill="1" applyBorder="1" applyAlignment="1">
      <alignment horizontal="left" vertical="center"/>
    </xf>
    <xf numFmtId="0" fontId="9" fillId="3" borderId="1" xfId="0" applyFont="1" applyFill="1" applyBorder="1" applyAlignment="1">
      <alignment horizontal="left" vertical="center"/>
    </xf>
    <xf numFmtId="0" fontId="9" fillId="5" borderId="10" xfId="0" applyFont="1" applyFill="1" applyBorder="1" applyAlignment="1">
      <alignment horizontal="left" vertical="center"/>
    </xf>
    <xf numFmtId="0" fontId="9" fillId="5" borderId="1"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12" fillId="5" borderId="10" xfId="1" applyFont="1" applyFill="1" applyBorder="1" applyAlignment="1">
      <alignment horizontal="left" vertical="center" wrapText="1"/>
    </xf>
    <xf numFmtId="0" fontId="9" fillId="5" borderId="39" xfId="0" applyFont="1" applyFill="1" applyBorder="1" applyAlignment="1">
      <alignment horizontal="left" vertical="center"/>
    </xf>
    <xf numFmtId="0" fontId="9" fillId="5" borderId="40" xfId="0" applyFont="1" applyFill="1" applyBorder="1" applyAlignment="1">
      <alignment horizontal="left" vertical="center"/>
    </xf>
    <xf numFmtId="0" fontId="9" fillId="5" borderId="41" xfId="0" applyFont="1" applyFill="1" applyBorder="1" applyAlignment="1">
      <alignment horizontal="left" vertical="center"/>
    </xf>
    <xf numFmtId="0" fontId="9" fillId="5" borderId="25"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27" xfId="0" applyFont="1" applyFill="1" applyBorder="1" applyAlignment="1">
      <alignment horizontal="center" vertical="center"/>
    </xf>
    <xf numFmtId="0" fontId="0" fillId="5" borderId="42" xfId="0" applyFont="1" applyFill="1" applyBorder="1" applyAlignment="1">
      <alignment horizontal="right" vertical="center" wrapText="1"/>
    </xf>
    <xf numFmtId="0" fontId="0" fillId="5" borderId="30" xfId="0" applyFont="1" applyFill="1" applyBorder="1" applyAlignment="1">
      <alignment horizontal="right" vertical="center" wrapText="1"/>
    </xf>
    <xf numFmtId="0" fontId="0" fillId="3" borderId="1"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4" fillId="5" borderId="4" xfId="1" applyFont="1" applyFill="1" applyBorder="1" applyAlignment="1">
      <alignment horizontal="left" wrapText="1"/>
    </xf>
    <xf numFmtId="0" fontId="4" fillId="5" borderId="31" xfId="1" applyFont="1" applyFill="1" applyBorder="1" applyAlignment="1">
      <alignment horizontal="left" wrapText="1"/>
    </xf>
    <xf numFmtId="0" fontId="4" fillId="5" borderId="5" xfId="1" applyFont="1" applyFill="1" applyBorder="1" applyAlignment="1">
      <alignment horizontal="left" wrapText="1"/>
    </xf>
    <xf numFmtId="0" fontId="4" fillId="5" borderId="6" xfId="1" applyFill="1" applyBorder="1" applyAlignment="1">
      <alignment horizontal="left" wrapText="1"/>
    </xf>
    <xf numFmtId="0" fontId="4" fillId="5" borderId="0" xfId="1" applyFill="1" applyBorder="1" applyAlignment="1">
      <alignment horizontal="left" wrapText="1"/>
    </xf>
    <xf numFmtId="0" fontId="4" fillId="5" borderId="46" xfId="1" applyFill="1" applyBorder="1" applyAlignment="1">
      <alignment horizontal="left" wrapText="1"/>
    </xf>
    <xf numFmtId="0" fontId="7" fillId="6" borderId="15" xfId="0" applyFont="1" applyFill="1" applyBorder="1" applyAlignment="1">
      <alignment horizontal="left" vertical="center"/>
    </xf>
    <xf numFmtId="0" fontId="7" fillId="6" borderId="16" xfId="0" applyFont="1" applyFill="1" applyBorder="1" applyAlignment="1">
      <alignment horizontal="left" vertical="center"/>
    </xf>
    <xf numFmtId="0" fontId="7" fillId="6" borderId="17" xfId="0" applyFont="1" applyFill="1" applyBorder="1" applyAlignment="1">
      <alignment horizontal="left" vertical="center"/>
    </xf>
    <xf numFmtId="0" fontId="7" fillId="6" borderId="22" xfId="0" applyFont="1" applyFill="1" applyBorder="1" applyAlignment="1">
      <alignment horizontal="left" vertical="center"/>
    </xf>
    <xf numFmtId="0" fontId="7" fillId="6" borderId="23" xfId="0" applyFont="1" applyFill="1" applyBorder="1" applyAlignment="1">
      <alignment horizontal="left" vertical="center"/>
    </xf>
    <xf numFmtId="0" fontId="7" fillId="6" borderId="24" xfId="0" applyFont="1" applyFill="1" applyBorder="1" applyAlignment="1">
      <alignment horizontal="left" vertical="center"/>
    </xf>
    <xf numFmtId="0" fontId="0" fillId="5" borderId="6"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31" xfId="0" applyFont="1" applyFill="1" applyBorder="1" applyAlignment="1">
      <alignment horizontal="left" vertical="center" wrapText="1"/>
    </xf>
    <xf numFmtId="0" fontId="0" fillId="5" borderId="21" xfId="0" applyFont="1" applyFill="1" applyBorder="1" applyAlignment="1">
      <alignment horizontal="left" vertical="center"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0" fillId="5" borderId="1" xfId="0" applyFont="1" applyFill="1" applyBorder="1" applyAlignment="1">
      <alignment horizontal="left" vertical="center" wrapText="1"/>
    </xf>
    <xf numFmtId="0" fontId="0" fillId="5" borderId="11" xfId="0" applyFont="1" applyFill="1" applyBorder="1" applyAlignment="1">
      <alignment horizontal="left" vertical="center" wrapText="1"/>
    </xf>
    <xf numFmtId="0" fontId="0" fillId="5" borderId="1" xfId="0" applyFont="1" applyFill="1" applyBorder="1" applyAlignment="1">
      <alignment horizontal="center"/>
    </xf>
    <xf numFmtId="0" fontId="0" fillId="5" borderId="13" xfId="0" applyFont="1" applyFill="1" applyBorder="1" applyAlignment="1">
      <alignment horizontal="center"/>
    </xf>
    <xf numFmtId="0" fontId="0" fillId="3" borderId="2" xfId="0" applyFont="1" applyFill="1" applyBorder="1" applyAlignment="1">
      <alignment horizontal="left" wrapText="1"/>
    </xf>
    <xf numFmtId="0" fontId="0" fillId="3" borderId="29" xfId="0" applyFont="1" applyFill="1" applyBorder="1" applyAlignment="1">
      <alignment horizontal="left" wrapText="1"/>
    </xf>
    <xf numFmtId="0" fontId="0" fillId="3" borderId="3" xfId="0" applyFont="1" applyFill="1" applyBorder="1" applyAlignment="1">
      <alignment horizontal="left" wrapText="1"/>
    </xf>
    <xf numFmtId="0" fontId="4" fillId="3" borderId="4" xfId="1" applyFont="1" applyFill="1" applyBorder="1" applyAlignment="1">
      <alignment horizontal="left" wrapText="1"/>
    </xf>
    <xf numFmtId="0" fontId="4" fillId="3" borderId="31" xfId="1" applyFont="1" applyFill="1" applyBorder="1" applyAlignment="1">
      <alignment horizontal="left" wrapText="1"/>
    </xf>
    <xf numFmtId="0" fontId="4" fillId="3" borderId="5" xfId="1" applyFont="1" applyFill="1" applyBorder="1" applyAlignment="1">
      <alignment horizontal="left" wrapText="1"/>
    </xf>
    <xf numFmtId="0" fontId="7" fillId="4" borderId="8" xfId="0" applyFont="1" applyFill="1" applyBorder="1" applyAlignment="1">
      <alignment horizontal="center" vertical="center" wrapText="1"/>
    </xf>
    <xf numFmtId="0" fontId="0" fillId="5" borderId="5" xfId="0" applyFont="1" applyFill="1" applyBorder="1" applyAlignment="1">
      <alignment horizontal="center"/>
    </xf>
    <xf numFmtId="0" fontId="0" fillId="5" borderId="30" xfId="0" applyFont="1" applyFill="1" applyBorder="1" applyAlignment="1">
      <alignment horizontal="center"/>
    </xf>
    <xf numFmtId="0" fontId="0" fillId="5" borderId="27" xfId="0" applyFont="1" applyFill="1" applyBorder="1" applyAlignment="1">
      <alignment horizontal="center"/>
    </xf>
    <xf numFmtId="0" fontId="8" fillId="5" borderId="1" xfId="1" applyFont="1" applyFill="1" applyBorder="1" applyAlignment="1">
      <alignment horizontal="center" vertical="center"/>
    </xf>
    <xf numFmtId="0" fontId="0" fillId="3" borderId="1" xfId="0" applyFont="1" applyFill="1" applyBorder="1" applyAlignment="1">
      <alignment horizontal="center"/>
    </xf>
    <xf numFmtId="0" fontId="7" fillId="4" borderId="7" xfId="0" applyFont="1" applyFill="1" applyBorder="1" applyAlignment="1">
      <alignment horizontal="center" vertical="center"/>
    </xf>
    <xf numFmtId="0" fontId="7" fillId="4" borderId="48" xfId="0" applyFont="1" applyFill="1" applyBorder="1" applyAlignment="1">
      <alignment horizontal="center" vertical="center"/>
    </xf>
    <xf numFmtId="0" fontId="4" fillId="5" borderId="30" xfId="1" applyFont="1" applyFill="1" applyBorder="1" applyAlignment="1">
      <alignment horizontal="left" vertical="center" wrapText="1"/>
    </xf>
    <xf numFmtId="0" fontId="4" fillId="5" borderId="1" xfId="1" applyFont="1" applyFill="1" applyBorder="1" applyAlignment="1">
      <alignment horizontal="left" vertical="center" wrapText="1"/>
    </xf>
    <xf numFmtId="0" fontId="4" fillId="3" borderId="1" xfId="1" applyFont="1" applyFill="1" applyBorder="1" applyAlignment="1">
      <alignment horizontal="left" vertical="center" wrapText="1"/>
    </xf>
    <xf numFmtId="0" fontId="4" fillId="5" borderId="28" xfId="1" applyFont="1" applyFill="1" applyBorder="1" applyAlignment="1">
      <alignment horizontal="left" vertical="center" wrapText="1"/>
    </xf>
    <xf numFmtId="0" fontId="0" fillId="5" borderId="47"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4" fillId="5" borderId="2" xfId="1" applyFill="1" applyBorder="1" applyAlignment="1">
      <alignment horizontal="left" vertical="center" wrapText="1"/>
    </xf>
    <xf numFmtId="0" fontId="4" fillId="5" borderId="29" xfId="1" applyFill="1" applyBorder="1" applyAlignment="1">
      <alignment horizontal="left" vertical="center" wrapText="1"/>
    </xf>
    <xf numFmtId="0" fontId="4" fillId="5" borderId="3" xfId="1" applyFill="1" applyBorder="1" applyAlignment="1">
      <alignment horizontal="left" vertical="center" wrapText="1"/>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7"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27"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4" fillId="5" borderId="13" xfId="1" applyFont="1" applyFill="1" applyBorder="1" applyAlignment="1">
      <alignment horizontal="left" vertical="center" wrapText="1"/>
    </xf>
    <xf numFmtId="0" fontId="0" fillId="3" borderId="25" xfId="0" applyFont="1" applyFill="1" applyBorder="1" applyAlignment="1">
      <alignment horizontal="center" vertical="center" wrapText="1"/>
    </xf>
    <xf numFmtId="0" fontId="12" fillId="5" borderId="2" xfId="1" applyFont="1" applyFill="1" applyBorder="1" applyAlignment="1">
      <alignment horizontal="left" vertical="center"/>
    </xf>
    <xf numFmtId="0" fontId="12" fillId="5" borderId="29" xfId="1" applyFont="1" applyFill="1" applyBorder="1" applyAlignment="1">
      <alignment horizontal="left" vertical="center"/>
    </xf>
    <xf numFmtId="0" fontId="12" fillId="5" borderId="20" xfId="1" applyFont="1" applyFill="1" applyBorder="1" applyAlignment="1">
      <alignment horizontal="left" vertical="center"/>
    </xf>
    <xf numFmtId="0" fontId="12" fillId="5" borderId="6" xfId="1" applyFont="1" applyFill="1" applyBorder="1" applyAlignment="1">
      <alignment horizontal="left" vertical="center"/>
    </xf>
    <xf numFmtId="0" fontId="12" fillId="5" borderId="0" xfId="1" applyFont="1" applyFill="1" applyBorder="1" applyAlignment="1">
      <alignment horizontal="left" vertical="center"/>
    </xf>
    <xf numFmtId="0" fontId="12" fillId="5" borderId="19" xfId="1" applyFont="1" applyFill="1" applyBorder="1" applyAlignment="1">
      <alignment horizontal="left" vertical="center"/>
    </xf>
    <xf numFmtId="0" fontId="12" fillId="5" borderId="4" xfId="1" applyFont="1" applyFill="1" applyBorder="1" applyAlignment="1">
      <alignment horizontal="left" vertical="center"/>
    </xf>
    <xf numFmtId="0" fontId="12" fillId="5" borderId="31" xfId="1" applyFont="1" applyFill="1" applyBorder="1" applyAlignment="1">
      <alignment horizontal="left" vertical="center"/>
    </xf>
    <xf numFmtId="0" fontId="12" fillId="5" borderId="21" xfId="1" applyFont="1" applyFill="1" applyBorder="1" applyAlignment="1">
      <alignment horizontal="left" vertical="center"/>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0" fontId="9" fillId="3" borderId="19" xfId="0" applyFont="1" applyFill="1" applyBorder="1" applyAlignment="1">
      <alignment horizontal="left" vertical="center"/>
    </xf>
    <xf numFmtId="0" fontId="9" fillId="5" borderId="44"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11" xfId="0" applyFont="1" applyFill="1" applyBorder="1" applyAlignment="1">
      <alignment horizontal="left" vertical="center" wrapText="1"/>
    </xf>
    <xf numFmtId="0" fontId="9" fillId="5" borderId="2"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46"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31" xfId="0" applyFont="1" applyFill="1" applyBorder="1" applyAlignment="1">
      <alignment horizontal="center" vertical="center"/>
    </xf>
    <xf numFmtId="0" fontId="9" fillId="5" borderId="5"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5" borderId="0" xfId="0" applyFont="1" applyFill="1" applyBorder="1" applyAlignment="1">
      <alignment horizontal="left"/>
    </xf>
    <xf numFmtId="0" fontId="9" fillId="5" borderId="19" xfId="0" applyFont="1" applyFill="1" applyBorder="1" applyAlignment="1">
      <alignment horizontal="left"/>
    </xf>
    <xf numFmtId="0" fontId="9" fillId="3" borderId="30"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12" fillId="3" borderId="37" xfId="1" applyFont="1" applyFill="1" applyBorder="1" applyAlignment="1">
      <alignment horizontal="left" vertical="center"/>
    </xf>
    <xf numFmtId="0" fontId="12" fillId="3" borderId="23" xfId="1" applyFont="1" applyFill="1" applyBorder="1" applyAlignment="1">
      <alignment horizontal="left" vertical="center"/>
    </xf>
    <xf numFmtId="0" fontId="12" fillId="3" borderId="24" xfId="1" applyFont="1" applyFill="1" applyBorder="1" applyAlignment="1">
      <alignment horizontal="left" vertical="center"/>
    </xf>
    <xf numFmtId="0" fontId="9" fillId="3" borderId="2" xfId="0" applyFont="1" applyFill="1" applyBorder="1" applyAlignment="1">
      <alignment horizontal="center"/>
    </xf>
    <xf numFmtId="0" fontId="9" fillId="3" borderId="29"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9" fillId="3" borderId="31" xfId="0" applyFont="1" applyFill="1" applyBorder="1" applyAlignment="1">
      <alignment horizontal="center"/>
    </xf>
    <xf numFmtId="0" fontId="9" fillId="3" borderId="5" xfId="0" applyFont="1" applyFill="1" applyBorder="1" applyAlignment="1">
      <alignment horizontal="center"/>
    </xf>
    <xf numFmtId="0" fontId="9" fillId="2" borderId="22" xfId="0" applyFont="1" applyFill="1" applyBorder="1" applyAlignment="1">
      <alignment horizontal="left" vertical="top"/>
    </xf>
    <xf numFmtId="0" fontId="9" fillId="2" borderId="23" xfId="0" applyFont="1" applyFill="1" applyBorder="1" applyAlignment="1">
      <alignment horizontal="left" vertical="top"/>
    </xf>
    <xf numFmtId="0" fontId="9" fillId="2" borderId="24" xfId="0" applyFont="1" applyFill="1" applyBorder="1" applyAlignment="1">
      <alignment horizontal="left" vertical="top"/>
    </xf>
    <xf numFmtId="0" fontId="9" fillId="5" borderId="2"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20" xfId="0" applyFont="1" applyFill="1" applyBorder="1" applyAlignment="1">
      <alignment horizontal="left" vertical="center" wrapText="1"/>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49" xfId="0" applyFont="1" applyFill="1" applyBorder="1" applyAlignment="1">
      <alignment horizontal="center" vertical="center"/>
    </xf>
    <xf numFmtId="0" fontId="10" fillId="7" borderId="1" xfId="0" applyFont="1" applyFill="1" applyBorder="1" applyAlignment="1">
      <alignment horizontal="center" vertical="center"/>
    </xf>
    <xf numFmtId="0" fontId="9" fillId="3" borderId="10" xfId="0" applyFont="1" applyFill="1" applyBorder="1" applyAlignment="1">
      <alignment horizontal="center" vertical="center"/>
    </xf>
    <xf numFmtId="0" fontId="9" fillId="5" borderId="47"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10" xfId="0" applyFont="1" applyFill="1" applyBorder="1" applyAlignment="1">
      <alignment horizontal="center" vertical="center"/>
    </xf>
    <xf numFmtId="0" fontId="10" fillId="5" borderId="30"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1" xfId="0" applyFont="1" applyFill="1" applyBorder="1" applyAlignment="1">
      <alignment horizontal="left" vertical="center"/>
    </xf>
    <xf numFmtId="0" fontId="10" fillId="5" borderId="11" xfId="0" applyFont="1" applyFill="1" applyBorder="1" applyAlignment="1">
      <alignment horizontal="left" vertical="center"/>
    </xf>
    <xf numFmtId="0" fontId="10" fillId="5" borderId="28" xfId="0" applyFont="1" applyFill="1" applyBorder="1" applyAlignment="1">
      <alignment horizontal="left" vertical="center"/>
    </xf>
    <xf numFmtId="0" fontId="10" fillId="5" borderId="32" xfId="0" applyFont="1" applyFill="1" applyBorder="1" applyAlignment="1">
      <alignment horizontal="left" vertical="center"/>
    </xf>
    <xf numFmtId="0" fontId="11" fillId="4" borderId="9"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42"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9" fillId="3" borderId="28" xfId="0" applyFont="1" applyFill="1" applyBorder="1" applyAlignment="1">
      <alignment horizontal="center" vertical="center"/>
    </xf>
    <xf numFmtId="0" fontId="9" fillId="3" borderId="30" xfId="0" applyFont="1" applyFill="1" applyBorder="1" applyAlignment="1">
      <alignment horizontal="center" vertical="center"/>
    </xf>
    <xf numFmtId="0" fontId="11" fillId="4" borderId="5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11" fillId="4" borderId="59" xfId="0" applyFont="1" applyFill="1" applyBorder="1" applyAlignment="1">
      <alignment horizontal="center" vertical="center" wrapText="1"/>
    </xf>
    <xf numFmtId="0" fontId="11" fillId="4" borderId="6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9" fillId="5" borderId="56" xfId="0" applyFont="1" applyFill="1" applyBorder="1" applyAlignment="1">
      <alignment horizontal="center" vertical="center"/>
    </xf>
    <xf numFmtId="0" fontId="10" fillId="7" borderId="35" xfId="0" applyFont="1" applyFill="1" applyBorder="1" applyAlignment="1">
      <alignment horizontal="center" vertical="center"/>
    </xf>
    <xf numFmtId="0" fontId="10" fillId="7" borderId="30"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46"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31" xfId="0" applyFont="1" applyFill="1" applyBorder="1" applyAlignment="1">
      <alignment horizontal="center" vertical="center"/>
    </xf>
    <xf numFmtId="0" fontId="10" fillId="7" borderId="5" xfId="0" applyFont="1" applyFill="1" applyBorder="1" applyAlignment="1">
      <alignment horizontal="center" vertical="center"/>
    </xf>
    <xf numFmtId="0" fontId="12" fillId="3" borderId="6" xfId="1" applyFont="1" applyFill="1" applyBorder="1" applyAlignment="1">
      <alignment horizontal="left" vertical="top" wrapText="1"/>
    </xf>
    <xf numFmtId="0" fontId="12" fillId="3" borderId="0" xfId="1" applyFont="1" applyFill="1" applyBorder="1" applyAlignment="1">
      <alignment horizontal="left" vertical="top" wrapText="1"/>
    </xf>
    <xf numFmtId="0" fontId="12" fillId="3" borderId="19" xfId="1" applyFont="1" applyFill="1" applyBorder="1" applyAlignment="1">
      <alignment horizontal="left" vertical="top" wrapText="1"/>
    </xf>
    <xf numFmtId="0" fontId="12" fillId="3" borderId="4" xfId="1" applyFont="1" applyFill="1" applyBorder="1" applyAlignment="1">
      <alignment horizontal="left" vertical="top" wrapText="1"/>
    </xf>
    <xf numFmtId="0" fontId="12" fillId="3" borderId="31" xfId="1" applyFont="1" applyFill="1" applyBorder="1" applyAlignment="1">
      <alignment horizontal="left" vertical="top" wrapText="1"/>
    </xf>
    <xf numFmtId="0" fontId="12" fillId="3" borderId="21" xfId="1" applyFont="1" applyFill="1" applyBorder="1" applyAlignment="1">
      <alignment horizontal="left" vertical="top" wrapText="1"/>
    </xf>
    <xf numFmtId="0" fontId="9" fillId="3" borderId="2" xfId="0" applyFont="1" applyFill="1" applyBorder="1" applyAlignment="1">
      <alignment horizontal="left" vertical="top"/>
    </xf>
    <xf numFmtId="0" fontId="9" fillId="3" borderId="29" xfId="0" applyFont="1" applyFill="1" applyBorder="1" applyAlignment="1">
      <alignment horizontal="left" vertical="top"/>
    </xf>
    <xf numFmtId="0" fontId="9" fillId="3" borderId="20" xfId="0" applyFont="1" applyFill="1" applyBorder="1" applyAlignment="1">
      <alignment horizontal="left" vertical="top"/>
    </xf>
    <xf numFmtId="49" fontId="13" fillId="3" borderId="6" xfId="1" applyNumberFormat="1" applyFont="1" applyFill="1" applyBorder="1" applyAlignment="1">
      <alignment horizontal="left" vertical="top" wrapText="1"/>
    </xf>
    <xf numFmtId="49" fontId="13" fillId="3" borderId="0" xfId="1" applyNumberFormat="1" applyFont="1" applyFill="1" applyBorder="1" applyAlignment="1">
      <alignment horizontal="left" vertical="top" wrapText="1"/>
    </xf>
    <xf numFmtId="49" fontId="13" fillId="3" borderId="19" xfId="1" applyNumberFormat="1" applyFont="1" applyFill="1" applyBorder="1" applyAlignment="1">
      <alignment horizontal="left" vertical="top" wrapText="1"/>
    </xf>
    <xf numFmtId="49" fontId="13" fillId="3" borderId="6" xfId="0" applyNumberFormat="1" applyFont="1" applyFill="1" applyBorder="1" applyAlignment="1">
      <alignment horizontal="left" vertical="top" wrapText="1"/>
    </xf>
    <xf numFmtId="49" fontId="13" fillId="3" borderId="0" xfId="0" applyNumberFormat="1" applyFont="1" applyFill="1" applyBorder="1" applyAlignment="1">
      <alignment horizontal="left" vertical="top" wrapText="1"/>
    </xf>
    <xf numFmtId="49" fontId="13" fillId="3" borderId="19"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xf>
    <xf numFmtId="49" fontId="9" fillId="3" borderId="0" xfId="0" applyNumberFormat="1" applyFont="1" applyFill="1" applyBorder="1" applyAlignment="1">
      <alignment horizontal="left" vertical="top"/>
    </xf>
    <xf numFmtId="49" fontId="9" fillId="3" borderId="19" xfId="0" applyNumberFormat="1" applyFont="1" applyFill="1" applyBorder="1" applyAlignment="1">
      <alignment horizontal="left" vertical="top"/>
    </xf>
    <xf numFmtId="0" fontId="12" fillId="3" borderId="6"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9" xfId="1" applyFont="1" applyFill="1" applyBorder="1" applyAlignment="1">
      <alignment horizontal="left" vertical="center"/>
    </xf>
    <xf numFmtId="0" fontId="9" fillId="3" borderId="2" xfId="0" applyFont="1" applyFill="1" applyBorder="1" applyAlignment="1">
      <alignment horizontal="left" wrapText="1"/>
    </xf>
    <xf numFmtId="0" fontId="9" fillId="3" borderId="29" xfId="0" applyFont="1" applyFill="1" applyBorder="1" applyAlignment="1">
      <alignment horizontal="left" wrapText="1"/>
    </xf>
    <xf numFmtId="0" fontId="9" fillId="3" borderId="20" xfId="0" applyFont="1" applyFill="1" applyBorder="1" applyAlignment="1">
      <alignment horizontal="left" wrapText="1"/>
    </xf>
    <xf numFmtId="0" fontId="9" fillId="3" borderId="44"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1" fillId="6" borderId="15" xfId="0" applyFont="1" applyFill="1" applyBorder="1" applyAlignment="1">
      <alignment horizontal="left"/>
    </xf>
    <xf numFmtId="0" fontId="11" fillId="6" borderId="16" xfId="0" applyFont="1" applyFill="1" applyBorder="1" applyAlignment="1">
      <alignment horizontal="left"/>
    </xf>
    <xf numFmtId="0" fontId="11" fillId="6" borderId="17" xfId="0" applyFont="1" applyFill="1" applyBorder="1" applyAlignment="1">
      <alignment horizontal="left"/>
    </xf>
    <xf numFmtId="0" fontId="9" fillId="2" borderId="18"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9" xfId="0" applyFont="1" applyFill="1" applyBorder="1" applyAlignment="1">
      <alignment horizontal="left" vertical="top" wrapText="1"/>
    </xf>
    <xf numFmtId="0" fontId="9" fillId="2" borderId="22" xfId="0" applyFont="1" applyFill="1" applyBorder="1" applyAlignment="1">
      <alignment horizontal="left" vertical="top" wrapText="1"/>
    </xf>
    <xf numFmtId="0" fontId="12" fillId="3" borderId="35" xfId="1" applyFont="1" applyFill="1" applyBorder="1" applyAlignment="1">
      <alignment horizontal="left" vertical="center"/>
    </xf>
    <xf numFmtId="0" fontId="12" fillId="3" borderId="36" xfId="1" applyFont="1" applyFill="1" applyBorder="1" applyAlignment="1">
      <alignment horizontal="left" vertical="center"/>
    </xf>
    <xf numFmtId="0" fontId="9" fillId="3" borderId="1" xfId="0" applyFont="1" applyFill="1" applyBorder="1" applyAlignment="1">
      <alignment horizontal="center"/>
    </xf>
    <xf numFmtId="0" fontId="9" fillId="5" borderId="1" xfId="0" applyFont="1" applyFill="1" applyBorder="1" applyAlignment="1">
      <alignment horizontal="center"/>
    </xf>
    <xf numFmtId="0" fontId="9" fillId="3" borderId="25" xfId="0" applyFont="1" applyFill="1" applyBorder="1" applyAlignment="1">
      <alignment horizontal="center"/>
    </xf>
    <xf numFmtId="0" fontId="9" fillId="3" borderId="13" xfId="0" applyFont="1" applyFill="1" applyBorder="1" applyAlignment="1">
      <alignment horizontal="center"/>
    </xf>
    <xf numFmtId="0" fontId="9" fillId="3" borderId="34" xfId="0" applyFont="1" applyFill="1" applyBorder="1" applyAlignment="1">
      <alignment horizontal="center"/>
    </xf>
    <xf numFmtId="0" fontId="9" fillId="5" borderId="25" xfId="0" applyFont="1" applyFill="1" applyBorder="1" applyAlignment="1">
      <alignment horizontal="center"/>
    </xf>
    <xf numFmtId="0" fontId="9" fillId="3" borderId="23" xfId="0" applyFont="1" applyFill="1" applyBorder="1" applyAlignment="1">
      <alignment horizontal="left"/>
    </xf>
    <xf numFmtId="0" fontId="9" fillId="3" borderId="24" xfId="0" applyFont="1" applyFill="1" applyBorder="1" applyAlignment="1">
      <alignment horizontal="left"/>
    </xf>
    <xf numFmtId="0" fontId="9" fillId="3" borderId="4" xfId="0" applyFont="1" applyFill="1" applyBorder="1" applyAlignment="1">
      <alignment horizontal="left" vertical="center" wrapText="1"/>
    </xf>
    <xf numFmtId="0" fontId="9" fillId="3" borderId="31"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0" xfId="0" applyFont="1" applyFill="1" applyBorder="1" applyAlignment="1">
      <alignment horizontal="left" vertical="top" wrapText="1"/>
    </xf>
    <xf numFmtId="0" fontId="9" fillId="3" borderId="19" xfId="0" applyFont="1" applyFill="1" applyBorder="1" applyAlignment="1">
      <alignment horizontal="left" vertical="top" wrapText="1"/>
    </xf>
    <xf numFmtId="0" fontId="9" fillId="3" borderId="2"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9" fillId="3" borderId="25" xfId="0" applyFont="1" applyFill="1" applyBorder="1" applyAlignment="1">
      <alignment horizontal="left" vertical="center"/>
    </xf>
    <xf numFmtId="0" fontId="9" fillId="3" borderId="26" xfId="0" applyFont="1" applyFill="1" applyBorder="1" applyAlignment="1">
      <alignment horizontal="left" vertical="center"/>
    </xf>
    <xf numFmtId="0" fontId="9" fillId="3" borderId="38" xfId="0" applyFont="1" applyFill="1" applyBorder="1" applyAlignment="1">
      <alignment horizontal="left" vertical="center"/>
    </xf>
    <xf numFmtId="0" fontId="9" fillId="5" borderId="43" xfId="0" applyFont="1" applyFill="1" applyBorder="1" applyAlignment="1">
      <alignment horizontal="center" vertical="center" wrapText="1"/>
    </xf>
    <xf numFmtId="0" fontId="9" fillId="5" borderId="25" xfId="0" applyFont="1" applyFill="1" applyBorder="1" applyAlignment="1">
      <alignment horizontal="left" vertical="top" wrapText="1"/>
    </xf>
    <xf numFmtId="0" fontId="9" fillId="5" borderId="26" xfId="0" applyFont="1" applyFill="1" applyBorder="1" applyAlignment="1">
      <alignment horizontal="left" vertical="top" wrapText="1"/>
    </xf>
    <xf numFmtId="0" fontId="9" fillId="5" borderId="38" xfId="0" applyFont="1" applyFill="1" applyBorder="1" applyAlignment="1">
      <alignment horizontal="left" vertical="top" wrapText="1"/>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9" fillId="5" borderId="6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25" xfId="0" applyFont="1" applyFill="1" applyBorder="1" applyAlignment="1">
      <alignment horizontal="center" vertical="center" wrapText="1"/>
    </xf>
    <xf numFmtId="0" fontId="10" fillId="5" borderId="25"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27" xfId="0" applyFont="1" applyFill="1" applyBorder="1" applyAlignment="1">
      <alignment horizontal="center" vertical="center"/>
    </xf>
    <xf numFmtId="0" fontId="9" fillId="3" borderId="2" xfId="0" applyFont="1" applyFill="1" applyBorder="1" applyAlignment="1">
      <alignment horizontal="center" wrapText="1"/>
    </xf>
    <xf numFmtId="0" fontId="9" fillId="3" borderId="29" xfId="0" applyFont="1" applyFill="1" applyBorder="1" applyAlignment="1">
      <alignment horizontal="center" wrapText="1"/>
    </xf>
    <xf numFmtId="0" fontId="9" fillId="3" borderId="3" xfId="0" applyFont="1" applyFill="1" applyBorder="1" applyAlignment="1">
      <alignment horizontal="center" wrapText="1"/>
    </xf>
    <xf numFmtId="0" fontId="9" fillId="3" borderId="37" xfId="0" applyFont="1" applyFill="1" applyBorder="1" applyAlignment="1">
      <alignment horizontal="center" wrapText="1"/>
    </xf>
    <xf numFmtId="0" fontId="9" fillId="3" borderId="23" xfId="0" applyFont="1" applyFill="1" applyBorder="1" applyAlignment="1">
      <alignment horizontal="center" wrapText="1"/>
    </xf>
    <xf numFmtId="0" fontId="9" fillId="3" borderId="65" xfId="0" applyFont="1" applyFill="1" applyBorder="1" applyAlignment="1">
      <alignment horizontal="center" wrapText="1"/>
    </xf>
    <xf numFmtId="0" fontId="9" fillId="3" borderId="28" xfId="0" applyFont="1" applyFill="1" applyBorder="1" applyAlignment="1">
      <alignment horizontal="center" wrapText="1"/>
    </xf>
    <xf numFmtId="0" fontId="9" fillId="3" borderId="55" xfId="0" applyFont="1" applyFill="1" applyBorder="1" applyAlignment="1">
      <alignment horizontal="center" wrapText="1"/>
    </xf>
    <xf numFmtId="0" fontId="9" fillId="5" borderId="2" xfId="0" applyFont="1" applyFill="1" applyBorder="1" applyAlignment="1">
      <alignment horizontal="center"/>
    </xf>
    <xf numFmtId="0" fontId="9" fillId="5" borderId="29" xfId="0" applyFont="1" applyFill="1" applyBorder="1" applyAlignment="1">
      <alignment horizontal="center"/>
    </xf>
    <xf numFmtId="0" fontId="9" fillId="5" borderId="3" xfId="0" applyFont="1" applyFill="1" applyBorder="1" applyAlignment="1">
      <alignment horizontal="center"/>
    </xf>
    <xf numFmtId="0" fontId="9" fillId="5" borderId="6" xfId="0" applyFont="1" applyFill="1" applyBorder="1" applyAlignment="1">
      <alignment horizontal="center"/>
    </xf>
    <xf numFmtId="0" fontId="9" fillId="5" borderId="0" xfId="0" applyFont="1" applyFill="1" applyBorder="1" applyAlignment="1">
      <alignment horizontal="center"/>
    </xf>
    <xf numFmtId="0" fontId="9" fillId="5" borderId="46" xfId="0" applyFont="1" applyFill="1" applyBorder="1" applyAlignment="1">
      <alignment horizontal="center"/>
    </xf>
    <xf numFmtId="0" fontId="9" fillId="5" borderId="4" xfId="0" applyFont="1" applyFill="1" applyBorder="1" applyAlignment="1">
      <alignment horizontal="center"/>
    </xf>
    <xf numFmtId="0" fontId="9" fillId="5" borderId="31" xfId="0" applyFont="1" applyFill="1" applyBorder="1" applyAlignment="1">
      <alignment horizontal="center"/>
    </xf>
    <xf numFmtId="0" fontId="9" fillId="5" borderId="5" xfId="0" applyFont="1" applyFill="1" applyBorder="1" applyAlignment="1">
      <alignment horizontal="center"/>
    </xf>
    <xf numFmtId="0" fontId="9" fillId="5" borderId="20"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2" borderId="0" xfId="0" applyFont="1" applyFill="1" applyBorder="1" applyAlignment="1">
      <alignment horizontal="left"/>
    </xf>
    <xf numFmtId="0" fontId="9" fillId="3" borderId="2" xfId="0" applyFont="1" applyFill="1" applyBorder="1" applyAlignment="1">
      <alignment horizontal="left"/>
    </xf>
    <xf numFmtId="0" fontId="9" fillId="3" borderId="29" xfId="0" applyFont="1" applyFill="1" applyBorder="1" applyAlignment="1">
      <alignment horizontal="left"/>
    </xf>
    <xf numFmtId="0" fontId="9" fillId="3" borderId="20" xfId="0" applyFont="1" applyFill="1" applyBorder="1" applyAlignment="1">
      <alignment horizontal="left"/>
    </xf>
    <xf numFmtId="0" fontId="12" fillId="3" borderId="4" xfId="1" applyFont="1" applyFill="1" applyBorder="1" applyAlignment="1">
      <alignment horizontal="left"/>
    </xf>
    <xf numFmtId="0" fontId="12" fillId="3" borderId="31" xfId="1" applyFont="1" applyFill="1" applyBorder="1" applyAlignment="1">
      <alignment horizontal="left"/>
    </xf>
    <xf numFmtId="0" fontId="12" fillId="3" borderId="21" xfId="1" applyFont="1" applyFill="1" applyBorder="1" applyAlignment="1">
      <alignment horizontal="left"/>
    </xf>
    <xf numFmtId="0" fontId="9" fillId="5" borderId="2" xfId="0" applyFont="1" applyFill="1" applyBorder="1" applyAlignment="1">
      <alignment horizontal="left"/>
    </xf>
    <xf numFmtId="0" fontId="9" fillId="5" borderId="29" xfId="0" applyFont="1" applyFill="1" applyBorder="1" applyAlignment="1">
      <alignment horizontal="left"/>
    </xf>
    <xf numFmtId="0" fontId="9" fillId="5" borderId="20" xfId="0" applyFont="1" applyFill="1" applyBorder="1" applyAlignment="1">
      <alignment horizontal="left"/>
    </xf>
    <xf numFmtId="0" fontId="12" fillId="5" borderId="4" xfId="1" applyFont="1" applyFill="1" applyBorder="1" applyAlignment="1">
      <alignment horizontal="left"/>
    </xf>
    <xf numFmtId="0" fontId="12" fillId="5" borderId="31" xfId="1" applyFont="1" applyFill="1" applyBorder="1" applyAlignment="1">
      <alignment horizontal="left"/>
    </xf>
    <xf numFmtId="0" fontId="12" fillId="5" borderId="21" xfId="1" applyFont="1" applyFill="1" applyBorder="1" applyAlignment="1">
      <alignment horizontal="left"/>
    </xf>
    <xf numFmtId="0" fontId="9" fillId="3" borderId="11" xfId="0" applyFont="1" applyFill="1" applyBorder="1" applyAlignment="1">
      <alignment horizontal="center"/>
    </xf>
    <xf numFmtId="0" fontId="9" fillId="3" borderId="28" xfId="0" applyFont="1" applyFill="1" applyBorder="1" applyAlignment="1">
      <alignment horizontal="center"/>
    </xf>
    <xf numFmtId="0" fontId="9" fillId="3" borderId="32" xfId="0" applyFont="1" applyFill="1" applyBorder="1" applyAlignment="1">
      <alignment horizontal="center"/>
    </xf>
    <xf numFmtId="0" fontId="12" fillId="3" borderId="37" xfId="1" applyFont="1" applyFill="1" applyBorder="1" applyAlignment="1">
      <alignment horizontal="left"/>
    </xf>
    <xf numFmtId="0" fontId="12" fillId="3" borderId="23" xfId="1" applyFont="1" applyFill="1" applyBorder="1" applyAlignment="1">
      <alignment horizontal="left"/>
    </xf>
    <xf numFmtId="0" fontId="12" fillId="3" borderId="24" xfId="1" applyFont="1" applyFill="1" applyBorder="1" applyAlignment="1">
      <alignment horizontal="left"/>
    </xf>
    <xf numFmtId="0" fontId="9" fillId="3" borderId="0" xfId="0" applyFont="1" applyFill="1" applyBorder="1" applyAlignment="1">
      <alignment horizontal="left"/>
    </xf>
    <xf numFmtId="0" fontId="9" fillId="3" borderId="19" xfId="0" applyFont="1" applyFill="1" applyBorder="1" applyAlignment="1">
      <alignment horizontal="left"/>
    </xf>
    <xf numFmtId="0" fontId="9" fillId="7" borderId="30" xfId="0" applyFont="1" applyFill="1" applyBorder="1" applyAlignment="1">
      <alignment horizontal="center" vertical="center"/>
    </xf>
    <xf numFmtId="0" fontId="9" fillId="7" borderId="1" xfId="0" applyFont="1" applyFill="1" applyBorder="1" applyAlignment="1">
      <alignment horizontal="center" vertical="center"/>
    </xf>
    <xf numFmtId="0" fontId="9" fillId="5" borderId="30" xfId="0" applyFont="1" applyFill="1" applyBorder="1" applyAlignment="1">
      <alignment horizontal="left" vertical="center"/>
    </xf>
    <xf numFmtId="0" fontId="9" fillId="5" borderId="33" xfId="0" applyFont="1" applyFill="1" applyBorder="1" applyAlignment="1">
      <alignment horizontal="left" vertical="center"/>
    </xf>
    <xf numFmtId="0" fontId="9" fillId="5" borderId="28" xfId="0" applyFont="1" applyFill="1" applyBorder="1" applyAlignment="1">
      <alignment horizontal="left" vertical="center"/>
    </xf>
    <xf numFmtId="0" fontId="9" fillId="5" borderId="32" xfId="0" applyFont="1" applyFill="1" applyBorder="1" applyAlignment="1">
      <alignment horizontal="left" vertical="center"/>
    </xf>
    <xf numFmtId="0" fontId="11" fillId="4" borderId="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9" fillId="5" borderId="1" xfId="0" applyFont="1" applyFill="1" applyBorder="1" applyAlignment="1">
      <alignment horizontal="center" vertical="top"/>
    </xf>
    <xf numFmtId="0" fontId="9" fillId="5" borderId="23"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9" fillId="3" borderId="10" xfId="0" applyFont="1" applyFill="1" applyBorder="1" applyAlignment="1">
      <alignment horizontal="center" wrapText="1"/>
    </xf>
    <xf numFmtId="0" fontId="9" fillId="3" borderId="1" xfId="0" applyFont="1" applyFill="1" applyBorder="1" applyAlignment="1">
      <alignment horizontal="center" wrapText="1"/>
    </xf>
    <xf numFmtId="0" fontId="9" fillId="3" borderId="12" xfId="0" applyFont="1" applyFill="1" applyBorder="1" applyAlignment="1">
      <alignment horizontal="center" wrapText="1"/>
    </xf>
    <xf numFmtId="0" fontId="9" fillId="3" borderId="13" xfId="0" applyFont="1" applyFill="1" applyBorder="1" applyAlignment="1">
      <alignment horizontal="center" wrapText="1"/>
    </xf>
    <xf numFmtId="0" fontId="9" fillId="5" borderId="11" xfId="0" applyFont="1" applyFill="1" applyBorder="1" applyAlignment="1">
      <alignment horizontal="center"/>
    </xf>
    <xf numFmtId="0" fontId="9" fillId="5" borderId="28" xfId="0" applyFont="1" applyFill="1" applyBorder="1" applyAlignment="1">
      <alignment horizontal="center"/>
    </xf>
    <xf numFmtId="0" fontId="9" fillId="5" borderId="32" xfId="0" applyFont="1" applyFill="1" applyBorder="1" applyAlignment="1">
      <alignment horizontal="center"/>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5" borderId="44"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5"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3" borderId="43"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20" xfId="0" applyFont="1" applyFill="1" applyBorder="1" applyAlignment="1">
      <alignment horizontal="center"/>
    </xf>
    <xf numFmtId="0" fontId="9" fillId="3" borderId="21" xfId="0" applyFont="1" applyFill="1" applyBorder="1" applyAlignment="1">
      <alignment horizontal="center"/>
    </xf>
    <xf numFmtId="0" fontId="4" fillId="5" borderId="4" xfId="1" applyFill="1" applyBorder="1" applyAlignment="1">
      <alignment horizontal="left" vertical="center" wrapText="1"/>
    </xf>
    <xf numFmtId="0" fontId="9" fillId="5" borderId="21" xfId="0" applyFont="1" applyFill="1" applyBorder="1" applyAlignment="1">
      <alignment horizontal="left" vertical="center" wrapText="1"/>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5" borderId="43"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6" xfId="0" applyFont="1" applyFill="1" applyBorder="1" applyAlignment="1">
      <alignment horizontal="center"/>
    </xf>
    <xf numFmtId="0" fontId="9" fillId="5" borderId="27" xfId="0" applyFont="1" applyFill="1" applyBorder="1" applyAlignment="1">
      <alignment horizontal="center"/>
    </xf>
    <xf numFmtId="0" fontId="9" fillId="5" borderId="25" xfId="0" applyFont="1" applyFill="1" applyBorder="1" applyAlignment="1">
      <alignment horizontal="left" vertical="center" wrapText="1"/>
    </xf>
    <xf numFmtId="0" fontId="9" fillId="5" borderId="38" xfId="0" applyFont="1" applyFill="1" applyBorder="1" applyAlignment="1">
      <alignment horizontal="left" vertical="center" wrapText="1"/>
    </xf>
    <xf numFmtId="0" fontId="9" fillId="5" borderId="47" xfId="0" applyFont="1" applyFill="1" applyBorder="1" applyAlignment="1">
      <alignment horizontal="left" vertical="center"/>
    </xf>
    <xf numFmtId="0" fontId="9" fillId="5" borderId="11" xfId="0" applyFont="1" applyFill="1" applyBorder="1" applyAlignment="1">
      <alignment horizontal="left" vertical="center"/>
    </xf>
    <xf numFmtId="0" fontId="9" fillId="5" borderId="23" xfId="0" applyFont="1" applyFill="1" applyBorder="1" applyAlignment="1">
      <alignment horizontal="left"/>
    </xf>
    <xf numFmtId="0" fontId="9" fillId="5" borderId="24" xfId="0" applyFont="1" applyFill="1" applyBorder="1" applyAlignment="1">
      <alignment horizontal="left"/>
    </xf>
    <xf numFmtId="0" fontId="9" fillId="3" borderId="10" xfId="0" applyFont="1" applyFill="1" applyBorder="1" applyAlignment="1">
      <alignment horizontal="left" vertical="center" wrapText="1"/>
    </xf>
    <xf numFmtId="0" fontId="9" fillId="5" borderId="2" xfId="0" applyFont="1" applyFill="1" applyBorder="1" applyAlignment="1">
      <alignment horizontal="center" wrapText="1"/>
    </xf>
    <xf numFmtId="0" fontId="9" fillId="5" borderId="29" xfId="0" applyFont="1" applyFill="1" applyBorder="1" applyAlignment="1">
      <alignment horizontal="center" wrapText="1"/>
    </xf>
    <xf numFmtId="0" fontId="9" fillId="5" borderId="20" xfId="0" applyFont="1" applyFill="1" applyBorder="1" applyAlignment="1">
      <alignment horizontal="center" wrapText="1"/>
    </xf>
    <xf numFmtId="0" fontId="9" fillId="5" borderId="4" xfId="0" applyFont="1" applyFill="1" applyBorder="1" applyAlignment="1">
      <alignment horizontal="center" wrapText="1"/>
    </xf>
    <xf numFmtId="0" fontId="9" fillId="5" borderId="31" xfId="0" applyFont="1" applyFill="1" applyBorder="1" applyAlignment="1">
      <alignment horizontal="center" wrapText="1"/>
    </xf>
    <xf numFmtId="0" fontId="9" fillId="5" borderId="21" xfId="0" applyFont="1" applyFill="1" applyBorder="1" applyAlignment="1">
      <alignment horizontal="center" wrapText="1"/>
    </xf>
    <xf numFmtId="0" fontId="9" fillId="3" borderId="1" xfId="0" applyFont="1" applyFill="1" applyBorder="1" applyAlignment="1">
      <alignment horizontal="center" vertical="top"/>
    </xf>
    <xf numFmtId="0" fontId="28" fillId="4" borderId="42" xfId="0" applyFont="1" applyFill="1" applyBorder="1" applyAlignment="1">
      <alignment horizontal="center" vertical="center" wrapText="1"/>
    </xf>
    <xf numFmtId="0" fontId="28" fillId="4" borderId="54" xfId="0" applyFont="1" applyFill="1" applyBorder="1" applyAlignment="1">
      <alignment horizontal="center" vertical="center" wrapText="1"/>
    </xf>
    <xf numFmtId="0" fontId="28" fillId="4" borderId="54" xfId="0" applyFont="1" applyFill="1" applyBorder="1" applyAlignment="1">
      <alignment horizontal="center" vertical="center"/>
    </xf>
    <xf numFmtId="0" fontId="26" fillId="5" borderId="56" xfId="0" applyFont="1" applyFill="1" applyBorder="1" applyAlignment="1">
      <alignment horizontal="center" vertical="center" wrapText="1"/>
    </xf>
    <xf numFmtId="0" fontId="26" fillId="5" borderId="30" xfId="0" applyFont="1" applyFill="1" applyBorder="1" applyAlignment="1">
      <alignment horizontal="center" vertical="center" wrapText="1"/>
    </xf>
    <xf numFmtId="0" fontId="26" fillId="5" borderId="56" xfId="0" applyFont="1" applyFill="1" applyBorder="1" applyAlignment="1">
      <alignment horizontal="center" vertical="center"/>
    </xf>
    <xf numFmtId="0" fontId="26" fillId="5" borderId="30"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30" xfId="0" applyFont="1" applyFill="1" applyBorder="1" applyAlignment="1">
      <alignment horizontal="center" vertical="center"/>
    </xf>
    <xf numFmtId="0" fontId="30" fillId="5" borderId="4" xfId="1" applyFont="1" applyFill="1" applyBorder="1" applyAlignment="1">
      <alignment horizontal="left"/>
    </xf>
    <xf numFmtId="0" fontId="30" fillId="5" borderId="31" xfId="1" applyFont="1" applyFill="1" applyBorder="1" applyAlignment="1">
      <alignment horizontal="left"/>
    </xf>
    <xf numFmtId="0" fontId="30" fillId="5" borderId="21" xfId="1" applyFont="1" applyFill="1" applyBorder="1" applyAlignment="1">
      <alignment horizontal="left"/>
    </xf>
    <xf numFmtId="0" fontId="26" fillId="3" borderId="30"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26" fillId="3" borderId="28" xfId="0" applyFont="1" applyFill="1" applyBorder="1" applyAlignment="1">
      <alignment horizontal="left" vertical="center" wrapText="1"/>
    </xf>
    <xf numFmtId="0" fontId="26" fillId="3" borderId="32" xfId="0" applyFont="1" applyFill="1" applyBorder="1" applyAlignment="1">
      <alignment horizontal="left" vertical="center" wrapText="1"/>
    </xf>
    <xf numFmtId="0" fontId="26" fillId="5" borderId="2" xfId="0" applyFont="1" applyFill="1" applyBorder="1" applyAlignment="1">
      <alignment horizontal="left" wrapText="1"/>
    </xf>
    <xf numFmtId="0" fontId="26" fillId="5" borderId="29" xfId="0" applyFont="1" applyFill="1" applyBorder="1" applyAlignment="1">
      <alignment horizontal="left" wrapText="1"/>
    </xf>
    <xf numFmtId="0" fontId="26" fillId="5" borderId="20" xfId="0" applyFont="1" applyFill="1" applyBorder="1" applyAlignment="1">
      <alignment horizontal="left" wrapText="1"/>
    </xf>
    <xf numFmtId="0" fontId="30" fillId="5" borderId="37" xfId="1" applyFont="1" applyFill="1" applyBorder="1" applyAlignment="1">
      <alignment horizontal="left"/>
    </xf>
    <xf numFmtId="0" fontId="30" fillId="5" borderId="23" xfId="1" applyFont="1" applyFill="1" applyBorder="1" applyAlignment="1">
      <alignment horizontal="left"/>
    </xf>
    <xf numFmtId="0" fontId="30" fillId="5" borderId="24" xfId="1" applyFont="1" applyFill="1" applyBorder="1" applyAlignment="1">
      <alignment horizontal="left"/>
    </xf>
    <xf numFmtId="0" fontId="28" fillId="6" borderId="15" xfId="0" applyFont="1" applyFill="1" applyBorder="1" applyAlignment="1">
      <alignment horizontal="left"/>
    </xf>
    <xf numFmtId="0" fontId="28" fillId="6" borderId="16" xfId="0" applyFont="1" applyFill="1" applyBorder="1" applyAlignment="1">
      <alignment horizontal="left"/>
    </xf>
    <xf numFmtId="0" fontId="28" fillId="6" borderId="17" xfId="0" applyFont="1" applyFill="1" applyBorder="1" applyAlignment="1">
      <alignment horizontal="left"/>
    </xf>
    <xf numFmtId="0" fontId="26" fillId="5" borderId="10" xfId="0" applyFont="1" applyFill="1" applyBorder="1" applyAlignment="1">
      <alignment horizontal="left" vertical="center"/>
    </xf>
    <xf numFmtId="0" fontId="26" fillId="5" borderId="1" xfId="0" applyFont="1" applyFill="1" applyBorder="1" applyAlignment="1">
      <alignment horizontal="left" vertical="center"/>
    </xf>
    <xf numFmtId="0" fontId="26" fillId="3" borderId="10"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6" fillId="5" borderId="10"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2" borderId="22" xfId="0" applyFont="1" applyFill="1" applyBorder="1" applyAlignment="1">
      <alignment horizontal="left" vertical="top"/>
    </xf>
    <xf numFmtId="0" fontId="26" fillId="2" borderId="23" xfId="0" applyFont="1" applyFill="1" applyBorder="1" applyAlignment="1">
      <alignment horizontal="left" vertical="top"/>
    </xf>
    <xf numFmtId="0" fontId="26" fillId="2" borderId="24" xfId="0" applyFont="1" applyFill="1" applyBorder="1" applyAlignment="1">
      <alignment horizontal="left" vertical="top"/>
    </xf>
    <xf numFmtId="0" fontId="26" fillId="5" borderId="28" xfId="0" applyFont="1" applyFill="1" applyBorder="1" applyAlignment="1">
      <alignment horizontal="center" vertical="center"/>
    </xf>
    <xf numFmtId="0" fontId="26" fillId="3" borderId="30"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6" fillId="5" borderId="28" xfId="0" applyFont="1" applyFill="1" applyBorder="1" applyAlignment="1">
      <alignment horizontal="center" vertical="center" wrapText="1"/>
    </xf>
    <xf numFmtId="0" fontId="26" fillId="5" borderId="55" xfId="0" applyFont="1" applyFill="1" applyBorder="1" applyAlignment="1">
      <alignment horizontal="center" vertical="center" wrapText="1"/>
    </xf>
    <xf numFmtId="0" fontId="26" fillId="2" borderId="18"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19" xfId="0" applyFont="1" applyFill="1" applyBorder="1" applyAlignment="1">
      <alignment horizontal="left" vertical="top" wrapText="1"/>
    </xf>
    <xf numFmtId="0" fontId="26" fillId="2" borderId="22" xfId="0" applyFont="1" applyFill="1" applyBorder="1" applyAlignment="1">
      <alignment horizontal="left" vertical="top" wrapText="1"/>
    </xf>
    <xf numFmtId="0" fontId="26" fillId="2" borderId="23" xfId="0" applyFont="1" applyFill="1" applyBorder="1" applyAlignment="1">
      <alignment horizontal="left" vertical="top" wrapText="1"/>
    </xf>
    <xf numFmtId="0" fontId="26" fillId="2" borderId="24" xfId="0" applyFont="1" applyFill="1" applyBorder="1" applyAlignment="1">
      <alignment horizontal="left" vertical="top" wrapText="1"/>
    </xf>
    <xf numFmtId="0" fontId="28" fillId="6" borderId="15" xfId="0" applyFont="1" applyFill="1" applyBorder="1" applyAlignment="1">
      <alignment horizontal="left" vertical="center"/>
    </xf>
    <xf numFmtId="0" fontId="28" fillId="6" borderId="16" xfId="0" applyFont="1" applyFill="1" applyBorder="1" applyAlignment="1">
      <alignment horizontal="left" vertical="center"/>
    </xf>
    <xf numFmtId="0" fontId="28" fillId="6" borderId="17" xfId="0" applyFont="1" applyFill="1" applyBorder="1" applyAlignment="1">
      <alignment horizontal="left" vertical="center"/>
    </xf>
    <xf numFmtId="0" fontId="28" fillId="6" borderId="18" xfId="0" applyFont="1" applyFill="1" applyBorder="1" applyAlignment="1">
      <alignment horizontal="left" vertical="center"/>
    </xf>
    <xf numFmtId="0" fontId="28" fillId="6" borderId="0" xfId="0" applyFont="1" applyFill="1" applyBorder="1" applyAlignment="1">
      <alignment horizontal="left" vertical="center"/>
    </xf>
    <xf numFmtId="0" fontId="28" fillId="6" borderId="19" xfId="0" applyFont="1" applyFill="1" applyBorder="1" applyAlignment="1">
      <alignment horizontal="left" vertical="center"/>
    </xf>
    <xf numFmtId="0" fontId="26" fillId="5" borderId="47" xfId="0" applyFont="1" applyFill="1" applyBorder="1" applyAlignment="1">
      <alignment horizontal="left" vertical="center"/>
    </xf>
    <xf numFmtId="0" fontId="26" fillId="5" borderId="30" xfId="0" applyFont="1" applyFill="1" applyBorder="1" applyAlignment="1">
      <alignment horizontal="left" vertical="center"/>
    </xf>
    <xf numFmtId="0" fontId="26" fillId="8" borderId="30" xfId="0" applyFont="1" applyFill="1" applyBorder="1" applyAlignment="1">
      <alignment horizontal="center" vertical="center"/>
    </xf>
    <xf numFmtId="0" fontId="26" fillId="8" borderId="1" xfId="0" applyFont="1" applyFill="1" applyBorder="1" applyAlignment="1">
      <alignment horizontal="center" vertical="center"/>
    </xf>
    <xf numFmtId="0" fontId="26" fillId="5" borderId="1" xfId="0" applyFont="1" applyFill="1" applyBorder="1" applyAlignment="1">
      <alignment horizontal="center"/>
    </xf>
    <xf numFmtId="0" fontId="26" fillId="5" borderId="25" xfId="0" applyFont="1" applyFill="1" applyBorder="1" applyAlignment="1">
      <alignment horizontal="center"/>
    </xf>
    <xf numFmtId="0" fontId="26" fillId="3" borderId="10" xfId="0" applyFont="1" applyFill="1" applyBorder="1" applyAlignment="1">
      <alignment horizontal="left" vertical="center"/>
    </xf>
    <xf numFmtId="0" fontId="26" fillId="3" borderId="1" xfId="0" applyFont="1" applyFill="1" applyBorder="1" applyAlignment="1">
      <alignment horizontal="left" vertical="center"/>
    </xf>
    <xf numFmtId="0" fontId="26" fillId="5" borderId="33" xfId="0" applyFont="1" applyFill="1" applyBorder="1" applyAlignment="1">
      <alignment horizontal="left" vertical="center"/>
    </xf>
    <xf numFmtId="0" fontId="26" fillId="5" borderId="11" xfId="0" applyFont="1" applyFill="1" applyBorder="1" applyAlignment="1">
      <alignment horizontal="left" vertical="center"/>
    </xf>
    <xf numFmtId="0" fontId="26" fillId="5" borderId="28" xfId="0" applyFont="1" applyFill="1" applyBorder="1" applyAlignment="1">
      <alignment horizontal="left" vertical="center"/>
    </xf>
    <xf numFmtId="0" fontId="26" fillId="5" borderId="32" xfId="0" applyFont="1" applyFill="1" applyBorder="1" applyAlignment="1">
      <alignment horizontal="left" vertical="center"/>
    </xf>
    <xf numFmtId="0" fontId="28" fillId="4" borderId="7"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48" xfId="0" applyFont="1" applyFill="1" applyBorder="1" applyAlignment="1">
      <alignment horizontal="center" vertical="center"/>
    </xf>
    <xf numFmtId="0" fontId="28" fillId="4" borderId="49" xfId="0" applyFont="1" applyFill="1" applyBorder="1" applyAlignment="1">
      <alignment horizontal="center" vertical="center"/>
    </xf>
    <xf numFmtId="0" fontId="28" fillId="4" borderId="8" xfId="0" applyFont="1" applyFill="1" applyBorder="1" applyAlignment="1">
      <alignment horizontal="center" vertical="center" wrapText="1"/>
    </xf>
    <xf numFmtId="0" fontId="28" fillId="4" borderId="9" xfId="0" applyFont="1" applyFill="1" applyBorder="1" applyAlignment="1">
      <alignment horizontal="center" vertical="center"/>
    </xf>
    <xf numFmtId="0" fontId="28" fillId="4" borderId="50" xfId="0" applyFont="1" applyFill="1" applyBorder="1" applyAlignment="1">
      <alignment horizontal="center" vertical="center"/>
    </xf>
    <xf numFmtId="0" fontId="26" fillId="3" borderId="1" xfId="0" applyFont="1" applyFill="1" applyBorder="1" applyAlignment="1">
      <alignment horizontal="center" vertical="center"/>
    </xf>
    <xf numFmtId="0" fontId="26" fillId="5" borderId="13" xfId="0" applyFont="1" applyFill="1" applyBorder="1" applyAlignment="1">
      <alignment horizontal="center"/>
    </xf>
    <xf numFmtId="0" fontId="26" fillId="5" borderId="34" xfId="0" applyFont="1" applyFill="1" applyBorder="1" applyAlignment="1">
      <alignment horizontal="center"/>
    </xf>
    <xf numFmtId="0" fontId="26" fillId="5" borderId="23" xfId="0" applyFont="1" applyFill="1" applyBorder="1" applyAlignment="1">
      <alignment horizontal="left"/>
    </xf>
    <xf numFmtId="0" fontId="26" fillId="5" borderId="24" xfId="0" applyFont="1" applyFill="1" applyBorder="1" applyAlignment="1">
      <alignment horizontal="left"/>
    </xf>
    <xf numFmtId="0" fontId="26" fillId="5" borderId="2" xfId="0" applyFont="1" applyFill="1" applyBorder="1" applyAlignment="1">
      <alignment horizontal="left"/>
    </xf>
    <xf numFmtId="0" fontId="26" fillId="5" borderId="29" xfId="0" applyFont="1" applyFill="1" applyBorder="1" applyAlignment="1">
      <alignment horizontal="left"/>
    </xf>
    <xf numFmtId="0" fontId="26" fillId="5" borderId="20" xfId="0" applyFont="1" applyFill="1" applyBorder="1" applyAlignment="1">
      <alignment horizontal="left"/>
    </xf>
    <xf numFmtId="0" fontId="9" fillId="3" borderId="35" xfId="0" applyFont="1" applyFill="1" applyBorder="1" applyAlignment="1">
      <alignment horizontal="center" vertical="center"/>
    </xf>
    <xf numFmtId="0" fontId="11" fillId="4" borderId="54" xfId="0" applyFont="1" applyFill="1" applyBorder="1" applyAlignment="1">
      <alignment horizontal="center" vertical="center"/>
    </xf>
    <xf numFmtId="0" fontId="9" fillId="3" borderId="12"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9" fillId="3" borderId="11" xfId="0" applyFont="1" applyFill="1" applyBorder="1" applyAlignment="1">
      <alignment horizontal="left" vertical="center"/>
    </xf>
    <xf numFmtId="0" fontId="3" fillId="2" borderId="0" xfId="0" applyFont="1" applyFill="1" applyBorder="1" applyAlignment="1">
      <alignment horizontal="center"/>
    </xf>
    <xf numFmtId="0" fontId="9" fillId="5" borderId="18" xfId="0" applyFont="1" applyFill="1" applyBorder="1" applyAlignment="1">
      <alignment horizontal="left" vertical="top" wrapText="1"/>
    </xf>
    <xf numFmtId="0" fontId="9" fillId="5" borderId="0" xfId="0" applyFont="1" applyFill="1" applyBorder="1" applyAlignment="1">
      <alignment horizontal="left" vertical="top" wrapText="1"/>
    </xf>
    <xf numFmtId="0" fontId="3" fillId="2" borderId="18" xfId="0" applyFont="1" applyFill="1" applyBorder="1" applyAlignment="1">
      <alignment horizontal="center"/>
    </xf>
    <xf numFmtId="0" fontId="3" fillId="2" borderId="0" xfId="0" applyFont="1" applyFill="1" applyBorder="1" applyAlignment="1">
      <alignment horizontal="center" vertical="center"/>
    </xf>
    <xf numFmtId="0" fontId="14" fillId="3" borderId="0" xfId="0" applyFont="1" applyFill="1" applyBorder="1" applyAlignment="1">
      <alignment horizontal="left" wrapText="1"/>
    </xf>
    <xf numFmtId="0" fontId="14" fillId="3" borderId="19" xfId="0" applyFont="1" applyFill="1" applyBorder="1" applyAlignment="1">
      <alignment horizontal="left" wrapText="1"/>
    </xf>
    <xf numFmtId="0" fontId="14" fillId="3" borderId="31" xfId="0" applyFont="1" applyFill="1" applyBorder="1" applyAlignment="1">
      <alignment horizontal="left" wrapText="1"/>
    </xf>
    <xf numFmtId="0" fontId="14" fillId="3" borderId="21" xfId="0" applyFont="1" applyFill="1" applyBorder="1" applyAlignment="1">
      <alignment horizontal="left" wrapText="1"/>
    </xf>
    <xf numFmtId="0" fontId="3" fillId="2" borderId="0" xfId="0" applyFont="1" applyFill="1" applyAlignment="1">
      <alignment horizontal="center" wrapText="1"/>
    </xf>
    <xf numFmtId="0" fontId="3" fillId="2" borderId="0" xfId="0" applyFont="1" applyFill="1" applyBorder="1" applyAlignment="1">
      <alignment horizontal="left" wrapText="1"/>
    </xf>
    <xf numFmtId="0" fontId="5" fillId="3" borderId="1" xfId="0" applyFont="1" applyFill="1" applyBorder="1" applyAlignment="1">
      <alignment horizontal="left"/>
    </xf>
    <xf numFmtId="0" fontId="0" fillId="3" borderId="1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13" fillId="3" borderId="1" xfId="0" applyFont="1" applyFill="1" applyBorder="1" applyAlignment="1">
      <alignment vertical="center"/>
    </xf>
    <xf numFmtId="0" fontId="13" fillId="3" borderId="11" xfId="0" applyFont="1" applyFill="1" applyBorder="1" applyAlignment="1">
      <alignment vertical="center"/>
    </xf>
    <xf numFmtId="0" fontId="13" fillId="3" borderId="13" xfId="0" applyFont="1" applyFill="1" applyBorder="1" applyAlignment="1">
      <alignment vertical="center"/>
    </xf>
    <xf numFmtId="0" fontId="13" fillId="3" borderId="14" xfId="0" applyFont="1" applyFill="1" applyBorder="1" applyAlignment="1">
      <alignment vertical="center"/>
    </xf>
    <xf numFmtId="0" fontId="8" fillId="5" borderId="10" xfId="0" applyFont="1" applyFill="1" applyBorder="1" applyAlignment="1">
      <alignment horizontal="center" vertical="center"/>
    </xf>
    <xf numFmtId="0" fontId="8" fillId="5" borderId="1" xfId="0" applyFont="1" applyFill="1" applyBorder="1" applyAlignment="1">
      <alignment horizontal="center" vertical="center"/>
    </xf>
    <xf numFmtId="0" fontId="13" fillId="5" borderId="1" xfId="0" applyFont="1" applyFill="1" applyBorder="1" applyAlignment="1">
      <alignment vertical="center" wrapText="1"/>
    </xf>
    <xf numFmtId="0" fontId="13" fillId="5" borderId="11" xfId="0" applyFont="1" applyFill="1" applyBorder="1" applyAlignment="1">
      <alignment vertical="center" wrapText="1"/>
    </xf>
    <xf numFmtId="0" fontId="0" fillId="5" borderId="10" xfId="0" applyFill="1" applyBorder="1" applyAlignment="1">
      <alignment horizontal="center" vertical="center"/>
    </xf>
    <xf numFmtId="0" fontId="0" fillId="5" borderId="1" xfId="0" applyFill="1" applyBorder="1" applyAlignment="1">
      <alignment horizontal="center" vertical="center"/>
    </xf>
    <xf numFmtId="0" fontId="8" fillId="3" borderId="44"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5" xfId="0" applyFont="1" applyFill="1" applyBorder="1" applyAlignment="1">
      <alignment horizontal="center" vertical="center"/>
    </xf>
    <xf numFmtId="0" fontId="13" fillId="3" borderId="2"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1"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5" borderId="1" xfId="0" applyFont="1" applyFill="1" applyBorder="1" applyAlignment="1">
      <alignment vertical="center"/>
    </xf>
    <xf numFmtId="0" fontId="13" fillId="5" borderId="11" xfId="0" applyFont="1" applyFill="1" applyBorder="1" applyAlignment="1">
      <alignment vertical="center"/>
    </xf>
    <xf numFmtId="0" fontId="8" fillId="3" borderId="10"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vertical="center" wrapText="1"/>
    </xf>
    <xf numFmtId="0" fontId="13" fillId="3" borderId="11" xfId="0" applyFont="1" applyFill="1" applyBorder="1" applyAlignment="1">
      <alignment vertical="center" wrapText="1"/>
    </xf>
    <xf numFmtId="0" fontId="8" fillId="3" borderId="18"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6"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5" borderId="30" xfId="0" applyFont="1" applyFill="1" applyBorder="1" applyAlignment="1">
      <alignment vertical="center" wrapText="1"/>
    </xf>
    <xf numFmtId="0" fontId="13" fillId="5" borderId="33"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590550</xdr:colOff>
      <xdr:row>0</xdr:row>
      <xdr:rowOff>123825</xdr:rowOff>
    </xdr:from>
    <xdr:to>
      <xdr:col>16</xdr:col>
      <xdr:colOff>581024</xdr:colOff>
      <xdr:row>2</xdr:row>
      <xdr:rowOff>118110</xdr:rowOff>
    </xdr:to>
    <xdr:pic>
      <xdr:nvPicPr>
        <xdr:cNvPr id="2" name="Picture 1">
          <a:extLst>
            <a:ext uri="{FF2B5EF4-FFF2-40B4-BE49-F238E27FC236}">
              <a16:creationId xmlns:a16="http://schemas.microsoft.com/office/drawing/2014/main" id="{04D65313-5FC9-4111-8C77-B60843B4710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123825"/>
          <a:ext cx="1819275" cy="37528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9</xdr:row>
      <xdr:rowOff>104775</xdr:rowOff>
    </xdr:from>
    <xdr:to>
      <xdr:col>8</xdr:col>
      <xdr:colOff>619125</xdr:colOff>
      <xdr:row>29</xdr:row>
      <xdr:rowOff>177469</xdr:rowOff>
    </xdr:to>
    <xdr:grpSp>
      <xdr:nvGrpSpPr>
        <xdr:cNvPr id="9" name="Group 8">
          <a:extLst>
            <a:ext uri="{FF2B5EF4-FFF2-40B4-BE49-F238E27FC236}">
              <a16:creationId xmlns:a16="http://schemas.microsoft.com/office/drawing/2014/main" id="{EC3F572C-781E-4829-9A08-942B78A27224}"/>
            </a:ext>
          </a:extLst>
        </xdr:cNvPr>
        <xdr:cNvGrpSpPr/>
      </xdr:nvGrpSpPr>
      <xdr:grpSpPr>
        <a:xfrm>
          <a:off x="1836964" y="1955346"/>
          <a:ext cx="3680732" cy="3950730"/>
          <a:chOff x="185252" y="0"/>
          <a:chExt cx="3810231" cy="4243042"/>
        </a:xfrm>
      </xdr:grpSpPr>
      <xdr:grpSp>
        <xdr:nvGrpSpPr>
          <xdr:cNvPr id="10" name="Group 9">
            <a:extLst>
              <a:ext uri="{FF2B5EF4-FFF2-40B4-BE49-F238E27FC236}">
                <a16:creationId xmlns:a16="http://schemas.microsoft.com/office/drawing/2014/main" id="{AE61EAC7-0244-4C7B-B2FC-34EEE3F35B12}"/>
              </a:ext>
            </a:extLst>
          </xdr:cNvPr>
          <xdr:cNvGrpSpPr/>
        </xdr:nvGrpSpPr>
        <xdr:grpSpPr>
          <a:xfrm>
            <a:off x="499531" y="0"/>
            <a:ext cx="3291420" cy="4243042"/>
            <a:chOff x="38100" y="0"/>
            <a:chExt cx="3822647" cy="4243042"/>
          </a:xfrm>
        </xdr:grpSpPr>
        <xdr:cxnSp macro="">
          <xdr:nvCxnSpPr>
            <xdr:cNvPr id="19" name="Straight Connector 18">
              <a:extLst>
                <a:ext uri="{FF2B5EF4-FFF2-40B4-BE49-F238E27FC236}">
                  <a16:creationId xmlns:a16="http://schemas.microsoft.com/office/drawing/2014/main" id="{69343704-2573-4C20-B1E9-5FC37097CFBD}"/>
                </a:ext>
              </a:extLst>
            </xdr:cNvPr>
            <xdr:cNvCxnSpPr/>
          </xdr:nvCxnSpPr>
          <xdr:spPr>
            <a:xfrm>
              <a:off x="76200" y="3400425"/>
              <a:ext cx="3505200" cy="0"/>
            </a:xfrm>
            <a:prstGeom prst="line">
              <a:avLst/>
            </a:prstGeom>
            <a:ln w="19050"/>
          </xdr:spPr>
          <xdr:style>
            <a:lnRef idx="1">
              <a:schemeClr val="dk1"/>
            </a:lnRef>
            <a:fillRef idx="0">
              <a:schemeClr val="dk1"/>
            </a:fillRef>
            <a:effectRef idx="0">
              <a:schemeClr val="dk1"/>
            </a:effectRef>
            <a:fontRef idx="minor">
              <a:schemeClr val="tx1"/>
            </a:fontRef>
          </xdr:style>
        </xdr:cxnSp>
        <xdr:grpSp>
          <xdr:nvGrpSpPr>
            <xdr:cNvPr id="20" name="Group 19">
              <a:extLst>
                <a:ext uri="{FF2B5EF4-FFF2-40B4-BE49-F238E27FC236}">
                  <a16:creationId xmlns:a16="http://schemas.microsoft.com/office/drawing/2014/main" id="{9D5D281E-FB6B-4909-B8EC-319E8C08938E}"/>
                </a:ext>
              </a:extLst>
            </xdr:cNvPr>
            <xdr:cNvGrpSpPr/>
          </xdr:nvGrpSpPr>
          <xdr:grpSpPr>
            <a:xfrm>
              <a:off x="38100" y="0"/>
              <a:ext cx="3822647" cy="4243042"/>
              <a:chOff x="38100" y="0"/>
              <a:chExt cx="3822647" cy="4243042"/>
            </a:xfrm>
          </xdr:grpSpPr>
          <xdr:grpSp>
            <xdr:nvGrpSpPr>
              <xdr:cNvPr id="21" name="Group 20">
                <a:extLst>
                  <a:ext uri="{FF2B5EF4-FFF2-40B4-BE49-F238E27FC236}">
                    <a16:creationId xmlns:a16="http://schemas.microsoft.com/office/drawing/2014/main" id="{0C83B1ED-0ABD-4E55-A5E8-632D31704803}"/>
                  </a:ext>
                </a:extLst>
              </xdr:cNvPr>
              <xdr:cNvGrpSpPr/>
            </xdr:nvGrpSpPr>
            <xdr:grpSpPr>
              <a:xfrm>
                <a:off x="390525" y="0"/>
                <a:ext cx="2964427" cy="3400425"/>
                <a:chOff x="0" y="0"/>
                <a:chExt cx="2964427" cy="3400425"/>
              </a:xfrm>
            </xdr:grpSpPr>
            <xdr:sp macro="" textlink="">
              <xdr:nvSpPr>
                <xdr:cNvPr id="26" name="Rectangle 25">
                  <a:extLst>
                    <a:ext uri="{FF2B5EF4-FFF2-40B4-BE49-F238E27FC236}">
                      <a16:creationId xmlns:a16="http://schemas.microsoft.com/office/drawing/2014/main" id="{E6AD3B90-86BE-433B-9DF8-DBAD495182D2}"/>
                    </a:ext>
                  </a:extLst>
                </xdr:cNvPr>
                <xdr:cNvSpPr/>
              </xdr:nvSpPr>
              <xdr:spPr>
                <a:xfrm>
                  <a:off x="0" y="809625"/>
                  <a:ext cx="2964427" cy="2590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7" name="Isosceles Triangle 26">
                  <a:extLst>
                    <a:ext uri="{FF2B5EF4-FFF2-40B4-BE49-F238E27FC236}">
                      <a16:creationId xmlns:a16="http://schemas.microsoft.com/office/drawing/2014/main" id="{2DFD528E-2696-4F2D-853B-FB78F3E139BC}"/>
                    </a:ext>
                  </a:extLst>
                </xdr:cNvPr>
                <xdr:cNvSpPr/>
              </xdr:nvSpPr>
              <xdr:spPr>
                <a:xfrm>
                  <a:off x="9525" y="0"/>
                  <a:ext cx="2914650" cy="809625"/>
                </a:xfrm>
                <a:prstGeom prst="triangle">
                  <a:avLst/>
                </a:prstGeom>
                <a:solidFill>
                  <a:schemeClr val="accent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8" name="Rectangle 27">
                  <a:extLst>
                    <a:ext uri="{FF2B5EF4-FFF2-40B4-BE49-F238E27FC236}">
                      <a16:creationId xmlns:a16="http://schemas.microsoft.com/office/drawing/2014/main" id="{B32F797E-87AF-4419-BBF9-088A39BA6B82}"/>
                    </a:ext>
                  </a:extLst>
                </xdr:cNvPr>
                <xdr:cNvSpPr/>
              </xdr:nvSpPr>
              <xdr:spPr>
                <a:xfrm>
                  <a:off x="847725" y="3295650"/>
                  <a:ext cx="1238250" cy="10477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9" name="Rectangle 28">
                  <a:extLst>
                    <a:ext uri="{FF2B5EF4-FFF2-40B4-BE49-F238E27FC236}">
                      <a16:creationId xmlns:a16="http://schemas.microsoft.com/office/drawing/2014/main" id="{E2267D90-007C-401E-99EE-3CEBDB3210A9}"/>
                    </a:ext>
                  </a:extLst>
                </xdr:cNvPr>
                <xdr:cNvSpPr/>
              </xdr:nvSpPr>
              <xdr:spPr>
                <a:xfrm>
                  <a:off x="942975" y="3200400"/>
                  <a:ext cx="1047750" cy="952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34A646CE-01B0-44A5-9FEC-693BF6E4BF8C}"/>
                    </a:ext>
                  </a:extLst>
                </xdr:cNvPr>
                <xdr:cNvSpPr/>
              </xdr:nvSpPr>
              <xdr:spPr>
                <a:xfrm>
                  <a:off x="1057275" y="3105150"/>
                  <a:ext cx="828675" cy="8572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F06C5D97-4217-4FB2-B9C8-F1824EF84839}"/>
                    </a:ext>
                  </a:extLst>
                </xdr:cNvPr>
                <xdr:cNvSpPr/>
              </xdr:nvSpPr>
              <xdr:spPr>
                <a:xfrm>
                  <a:off x="1152525" y="2095500"/>
                  <a:ext cx="666750" cy="1009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2" name="Rectangle 31">
                  <a:extLst>
                    <a:ext uri="{FF2B5EF4-FFF2-40B4-BE49-F238E27FC236}">
                      <a16:creationId xmlns:a16="http://schemas.microsoft.com/office/drawing/2014/main" id="{C54E8F01-B0EA-46CC-8C1B-424E2597BF6C}"/>
                    </a:ext>
                  </a:extLst>
                </xdr:cNvPr>
                <xdr:cNvSpPr/>
              </xdr:nvSpPr>
              <xdr:spPr>
                <a:xfrm>
                  <a:off x="1790700" y="990600"/>
                  <a:ext cx="87630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3" name="Rectangle 32">
                  <a:extLst>
                    <a:ext uri="{FF2B5EF4-FFF2-40B4-BE49-F238E27FC236}">
                      <a16:creationId xmlns:a16="http://schemas.microsoft.com/office/drawing/2014/main" id="{6E39E52D-B576-4C58-A6C0-0FFB25C53BEE}"/>
                    </a:ext>
                  </a:extLst>
                </xdr:cNvPr>
                <xdr:cNvSpPr/>
              </xdr:nvSpPr>
              <xdr:spPr>
                <a:xfrm>
                  <a:off x="228600" y="990600"/>
                  <a:ext cx="87630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4" name="Rectangle 33">
                  <a:extLst>
                    <a:ext uri="{FF2B5EF4-FFF2-40B4-BE49-F238E27FC236}">
                      <a16:creationId xmlns:a16="http://schemas.microsoft.com/office/drawing/2014/main" id="{7018C5C2-77E0-4C4D-BE30-1B0CB878F821}"/>
                    </a:ext>
                  </a:extLst>
                </xdr:cNvPr>
                <xdr:cNvSpPr/>
              </xdr:nvSpPr>
              <xdr:spPr>
                <a:xfrm>
                  <a:off x="238125" y="2152650"/>
                  <a:ext cx="78105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5" name="Rectangle 34">
                  <a:extLst>
                    <a:ext uri="{FF2B5EF4-FFF2-40B4-BE49-F238E27FC236}">
                      <a16:creationId xmlns:a16="http://schemas.microsoft.com/office/drawing/2014/main" id="{2CF8B81C-9ABA-47AF-A5B2-BBC71874594E}"/>
                    </a:ext>
                  </a:extLst>
                </xdr:cNvPr>
                <xdr:cNvSpPr/>
              </xdr:nvSpPr>
              <xdr:spPr>
                <a:xfrm>
                  <a:off x="1952625" y="2152650"/>
                  <a:ext cx="78105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xnSp macro="">
            <xdr:nvCxnSpPr>
              <xdr:cNvPr id="22" name="Straight Connector 21">
                <a:extLst>
                  <a:ext uri="{FF2B5EF4-FFF2-40B4-BE49-F238E27FC236}">
                    <a16:creationId xmlns:a16="http://schemas.microsoft.com/office/drawing/2014/main" id="{1AE6723F-15F1-485C-8C4F-37644E6803B9}"/>
                  </a:ext>
                </a:extLst>
              </xdr:cNvPr>
              <xdr:cNvCxnSpPr/>
            </xdr:nvCxnSpPr>
            <xdr:spPr>
              <a:xfrm>
                <a:off x="38100" y="4243042"/>
                <a:ext cx="3476625" cy="0"/>
              </a:xfrm>
              <a:prstGeom prst="line">
                <a:avLst/>
              </a:prstGeom>
              <a:ln w="25400">
                <a:prstDash val="lgDashDotDot"/>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8D779198-A601-4EF3-BCC5-C2A8083E69B5}"/>
                  </a:ext>
                </a:extLst>
              </xdr:cNvPr>
              <xdr:cNvCxnSpPr>
                <a:cxnSpLocks/>
              </xdr:cNvCxnSpPr>
            </xdr:nvCxnSpPr>
            <xdr:spPr>
              <a:xfrm>
                <a:off x="2295525" y="3105151"/>
                <a:ext cx="1543098" cy="8239"/>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283C99EB-516A-4150-9028-7D8C0F5D4EA4}"/>
                  </a:ext>
                </a:extLst>
              </xdr:cNvPr>
              <xdr:cNvCxnSpPr>
                <a:cxnSpLocks/>
              </xdr:cNvCxnSpPr>
            </xdr:nvCxnSpPr>
            <xdr:spPr>
              <a:xfrm flipV="1">
                <a:off x="218987" y="3276600"/>
                <a:ext cx="3641760" cy="12645"/>
              </a:xfrm>
              <a:prstGeom prst="line">
                <a:avLst/>
              </a:prstGeom>
              <a:ln w="2857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25" name="Straight Arrow Connector 24">
                <a:extLst>
                  <a:ext uri="{FF2B5EF4-FFF2-40B4-BE49-F238E27FC236}">
                    <a16:creationId xmlns:a16="http://schemas.microsoft.com/office/drawing/2014/main" id="{8416297B-50F8-492E-86C2-9AC762823803}"/>
                  </a:ext>
                </a:extLst>
              </xdr:cNvPr>
              <xdr:cNvCxnSpPr/>
            </xdr:nvCxnSpPr>
            <xdr:spPr>
              <a:xfrm>
                <a:off x="3773969" y="3105151"/>
                <a:ext cx="0" cy="19240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grpSp>
      </xdr:grpSp>
      <xdr:cxnSp macro="">
        <xdr:nvCxnSpPr>
          <xdr:cNvPr id="16" name="Straight Arrow Connector 15">
            <a:extLst>
              <a:ext uri="{FF2B5EF4-FFF2-40B4-BE49-F238E27FC236}">
                <a16:creationId xmlns:a16="http://schemas.microsoft.com/office/drawing/2014/main" id="{5CEAD26F-646C-409B-BFA2-BA62D1B4E1C2}"/>
              </a:ext>
            </a:extLst>
          </xdr:cNvPr>
          <xdr:cNvCxnSpPr/>
        </xdr:nvCxnSpPr>
        <xdr:spPr>
          <a:xfrm flipH="1" flipV="1">
            <a:off x="3685465" y="3299656"/>
            <a:ext cx="10000" cy="333086"/>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xnSp macro="">
        <xdr:nvCxnSpPr>
          <xdr:cNvPr id="17" name="Straight Arrow Connector 16">
            <a:extLst>
              <a:ext uri="{FF2B5EF4-FFF2-40B4-BE49-F238E27FC236}">
                <a16:creationId xmlns:a16="http://schemas.microsoft.com/office/drawing/2014/main" id="{FD2A556A-CD5D-4DC4-8510-C36CB8EED45A}"/>
              </a:ext>
            </a:extLst>
          </xdr:cNvPr>
          <xdr:cNvCxnSpPr/>
        </xdr:nvCxnSpPr>
        <xdr:spPr>
          <a:xfrm flipH="1">
            <a:off x="3770475" y="3205973"/>
            <a:ext cx="225008" cy="3864"/>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xnSp macro="">
        <xdr:nvCxnSpPr>
          <xdr:cNvPr id="18" name="Straight Arrow Connector 17">
            <a:extLst>
              <a:ext uri="{FF2B5EF4-FFF2-40B4-BE49-F238E27FC236}">
                <a16:creationId xmlns:a16="http://schemas.microsoft.com/office/drawing/2014/main" id="{BE51CE73-A560-4E83-83E2-EF787ABD6132}"/>
              </a:ext>
            </a:extLst>
          </xdr:cNvPr>
          <xdr:cNvCxnSpPr/>
        </xdr:nvCxnSpPr>
        <xdr:spPr>
          <a:xfrm>
            <a:off x="185252" y="3049838"/>
            <a:ext cx="330020" cy="312270"/>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2</xdr:col>
      <xdr:colOff>428625</xdr:colOff>
      <xdr:row>29</xdr:row>
      <xdr:rowOff>123825</xdr:rowOff>
    </xdr:from>
    <xdr:to>
      <xdr:col>3</xdr:col>
      <xdr:colOff>247650</xdr:colOff>
      <xdr:row>29</xdr:row>
      <xdr:rowOff>180976</xdr:rowOff>
    </xdr:to>
    <xdr:cxnSp macro="">
      <xdr:nvCxnSpPr>
        <xdr:cNvPr id="6" name="Straight Arrow Connector 5">
          <a:extLst>
            <a:ext uri="{FF2B5EF4-FFF2-40B4-BE49-F238E27FC236}">
              <a16:creationId xmlns:a16="http://schemas.microsoft.com/office/drawing/2014/main" id="{5E829D26-B5D7-46C9-BB9C-C4A1A98EEC82}"/>
            </a:ext>
          </a:extLst>
        </xdr:cNvPr>
        <xdr:cNvCxnSpPr/>
      </xdr:nvCxnSpPr>
      <xdr:spPr>
        <a:xfrm>
          <a:off x="1647825" y="5657850"/>
          <a:ext cx="428625" cy="57151"/>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609599</xdr:colOff>
      <xdr:row>8</xdr:row>
      <xdr:rowOff>9525</xdr:rowOff>
    </xdr:from>
    <xdr:to>
      <xdr:col>11</xdr:col>
      <xdr:colOff>0</xdr:colOff>
      <xdr:row>32</xdr:row>
      <xdr:rowOff>9525</xdr:rowOff>
    </xdr:to>
    <xdr:sp macro="" textlink="">
      <xdr:nvSpPr>
        <xdr:cNvPr id="4" name="Rectangle 3">
          <a:extLst>
            <a:ext uri="{FF2B5EF4-FFF2-40B4-BE49-F238E27FC236}">
              <a16:creationId xmlns:a16="http://schemas.microsoft.com/office/drawing/2014/main" id="{EF0C27C3-829E-4A32-995C-001CF3506C9E}"/>
            </a:ext>
          </a:extLst>
        </xdr:cNvPr>
        <xdr:cNvSpPr/>
      </xdr:nvSpPr>
      <xdr:spPr>
        <a:xfrm>
          <a:off x="609599" y="1152525"/>
          <a:ext cx="6096001" cy="45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15</xdr:col>
      <xdr:colOff>28575</xdr:colOff>
      <xdr:row>9</xdr:row>
      <xdr:rowOff>104775</xdr:rowOff>
    </xdr:from>
    <xdr:to>
      <xdr:col>21</xdr:col>
      <xdr:colOff>0</xdr:colOff>
      <xdr:row>29</xdr:row>
      <xdr:rowOff>177469</xdr:rowOff>
    </xdr:to>
    <xdr:grpSp>
      <xdr:nvGrpSpPr>
        <xdr:cNvPr id="92" name="Group 91">
          <a:extLst>
            <a:ext uri="{FF2B5EF4-FFF2-40B4-BE49-F238E27FC236}">
              <a16:creationId xmlns:a16="http://schemas.microsoft.com/office/drawing/2014/main" id="{446A83B7-113C-4AFE-9BDB-2D0F445765BB}"/>
            </a:ext>
          </a:extLst>
        </xdr:cNvPr>
        <xdr:cNvGrpSpPr/>
      </xdr:nvGrpSpPr>
      <xdr:grpSpPr>
        <a:xfrm>
          <a:off x="8560254" y="1955346"/>
          <a:ext cx="3645353" cy="3950730"/>
          <a:chOff x="185252" y="0"/>
          <a:chExt cx="3810231" cy="4243042"/>
        </a:xfrm>
      </xdr:grpSpPr>
      <xdr:grpSp>
        <xdr:nvGrpSpPr>
          <xdr:cNvPr id="93" name="Group 92">
            <a:extLst>
              <a:ext uri="{FF2B5EF4-FFF2-40B4-BE49-F238E27FC236}">
                <a16:creationId xmlns:a16="http://schemas.microsoft.com/office/drawing/2014/main" id="{BB0890C0-82D2-4A8C-93B9-32531C8F67EF}"/>
              </a:ext>
            </a:extLst>
          </xdr:cNvPr>
          <xdr:cNvGrpSpPr/>
        </xdr:nvGrpSpPr>
        <xdr:grpSpPr>
          <a:xfrm>
            <a:off x="499531" y="0"/>
            <a:ext cx="3291420" cy="4243042"/>
            <a:chOff x="38100" y="0"/>
            <a:chExt cx="3822647" cy="4243042"/>
          </a:xfrm>
        </xdr:grpSpPr>
        <xdr:cxnSp macro="">
          <xdr:nvCxnSpPr>
            <xdr:cNvPr id="97" name="Straight Connector 96">
              <a:extLst>
                <a:ext uri="{FF2B5EF4-FFF2-40B4-BE49-F238E27FC236}">
                  <a16:creationId xmlns:a16="http://schemas.microsoft.com/office/drawing/2014/main" id="{466100E6-9C8A-4511-9D4C-7F723C0D0566}"/>
                </a:ext>
              </a:extLst>
            </xdr:cNvPr>
            <xdr:cNvCxnSpPr/>
          </xdr:nvCxnSpPr>
          <xdr:spPr>
            <a:xfrm>
              <a:off x="76200" y="3400425"/>
              <a:ext cx="3505200" cy="0"/>
            </a:xfrm>
            <a:prstGeom prst="line">
              <a:avLst/>
            </a:prstGeom>
            <a:ln w="19050"/>
          </xdr:spPr>
          <xdr:style>
            <a:lnRef idx="1">
              <a:schemeClr val="dk1"/>
            </a:lnRef>
            <a:fillRef idx="0">
              <a:schemeClr val="dk1"/>
            </a:fillRef>
            <a:effectRef idx="0">
              <a:schemeClr val="dk1"/>
            </a:effectRef>
            <a:fontRef idx="minor">
              <a:schemeClr val="tx1"/>
            </a:fontRef>
          </xdr:style>
        </xdr:cxnSp>
        <xdr:grpSp>
          <xdr:nvGrpSpPr>
            <xdr:cNvPr id="98" name="Group 97">
              <a:extLst>
                <a:ext uri="{FF2B5EF4-FFF2-40B4-BE49-F238E27FC236}">
                  <a16:creationId xmlns:a16="http://schemas.microsoft.com/office/drawing/2014/main" id="{057A7F2A-9F4B-495D-B181-26A29B7F16B0}"/>
                </a:ext>
              </a:extLst>
            </xdr:cNvPr>
            <xdr:cNvGrpSpPr/>
          </xdr:nvGrpSpPr>
          <xdr:grpSpPr>
            <a:xfrm>
              <a:off x="38100" y="0"/>
              <a:ext cx="3822647" cy="4243042"/>
              <a:chOff x="38100" y="0"/>
              <a:chExt cx="3822647" cy="4243042"/>
            </a:xfrm>
          </xdr:grpSpPr>
          <xdr:grpSp>
            <xdr:nvGrpSpPr>
              <xdr:cNvPr id="99" name="Group 98">
                <a:extLst>
                  <a:ext uri="{FF2B5EF4-FFF2-40B4-BE49-F238E27FC236}">
                    <a16:creationId xmlns:a16="http://schemas.microsoft.com/office/drawing/2014/main" id="{79F6DC73-B47E-4223-A1E4-EDDB9D868DC9}"/>
                  </a:ext>
                </a:extLst>
              </xdr:cNvPr>
              <xdr:cNvGrpSpPr/>
            </xdr:nvGrpSpPr>
            <xdr:grpSpPr>
              <a:xfrm>
                <a:off x="390525" y="0"/>
                <a:ext cx="2964427" cy="3400425"/>
                <a:chOff x="0" y="0"/>
                <a:chExt cx="2964427" cy="3400425"/>
              </a:xfrm>
            </xdr:grpSpPr>
            <xdr:sp macro="" textlink="">
              <xdr:nvSpPr>
                <xdr:cNvPr id="104" name="Rectangle 103">
                  <a:extLst>
                    <a:ext uri="{FF2B5EF4-FFF2-40B4-BE49-F238E27FC236}">
                      <a16:creationId xmlns:a16="http://schemas.microsoft.com/office/drawing/2014/main" id="{A03F2A19-5363-4BB1-9842-3CE40ECC8799}"/>
                    </a:ext>
                  </a:extLst>
                </xdr:cNvPr>
                <xdr:cNvSpPr/>
              </xdr:nvSpPr>
              <xdr:spPr>
                <a:xfrm>
                  <a:off x="0" y="809625"/>
                  <a:ext cx="2964427" cy="2590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05" name="Isosceles Triangle 104">
                  <a:extLst>
                    <a:ext uri="{FF2B5EF4-FFF2-40B4-BE49-F238E27FC236}">
                      <a16:creationId xmlns:a16="http://schemas.microsoft.com/office/drawing/2014/main" id="{0ADA9931-B42E-4D9D-A5E1-E04DFE5651D9}"/>
                    </a:ext>
                  </a:extLst>
                </xdr:cNvPr>
                <xdr:cNvSpPr/>
              </xdr:nvSpPr>
              <xdr:spPr>
                <a:xfrm>
                  <a:off x="9525" y="0"/>
                  <a:ext cx="2914650" cy="809625"/>
                </a:xfrm>
                <a:prstGeom prst="triangle">
                  <a:avLst/>
                </a:prstGeom>
                <a:solidFill>
                  <a:schemeClr val="accent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06" name="Rectangle 105">
                  <a:extLst>
                    <a:ext uri="{FF2B5EF4-FFF2-40B4-BE49-F238E27FC236}">
                      <a16:creationId xmlns:a16="http://schemas.microsoft.com/office/drawing/2014/main" id="{BCB7570F-88AF-4473-9255-20EF62DB36BC}"/>
                    </a:ext>
                  </a:extLst>
                </xdr:cNvPr>
                <xdr:cNvSpPr/>
              </xdr:nvSpPr>
              <xdr:spPr>
                <a:xfrm>
                  <a:off x="847725" y="3295650"/>
                  <a:ext cx="1238250" cy="10477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07" name="Rectangle 106">
                  <a:extLst>
                    <a:ext uri="{FF2B5EF4-FFF2-40B4-BE49-F238E27FC236}">
                      <a16:creationId xmlns:a16="http://schemas.microsoft.com/office/drawing/2014/main" id="{85FC5248-4227-4A37-A445-4E55F8E7B831}"/>
                    </a:ext>
                  </a:extLst>
                </xdr:cNvPr>
                <xdr:cNvSpPr/>
              </xdr:nvSpPr>
              <xdr:spPr>
                <a:xfrm>
                  <a:off x="942975" y="3200400"/>
                  <a:ext cx="1047750" cy="952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08" name="Rectangle 107">
                  <a:extLst>
                    <a:ext uri="{FF2B5EF4-FFF2-40B4-BE49-F238E27FC236}">
                      <a16:creationId xmlns:a16="http://schemas.microsoft.com/office/drawing/2014/main" id="{C723ACB5-FE01-458C-B0AD-0F30C427E410}"/>
                    </a:ext>
                  </a:extLst>
                </xdr:cNvPr>
                <xdr:cNvSpPr/>
              </xdr:nvSpPr>
              <xdr:spPr>
                <a:xfrm>
                  <a:off x="1057275" y="3105150"/>
                  <a:ext cx="828675" cy="8572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09" name="Rectangle 108">
                  <a:extLst>
                    <a:ext uri="{FF2B5EF4-FFF2-40B4-BE49-F238E27FC236}">
                      <a16:creationId xmlns:a16="http://schemas.microsoft.com/office/drawing/2014/main" id="{77BDB28C-0385-489D-B6D8-E3C409507A35}"/>
                    </a:ext>
                  </a:extLst>
                </xdr:cNvPr>
                <xdr:cNvSpPr/>
              </xdr:nvSpPr>
              <xdr:spPr>
                <a:xfrm>
                  <a:off x="1152525" y="2095500"/>
                  <a:ext cx="666750" cy="1009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0" name="Rectangle 109">
                  <a:extLst>
                    <a:ext uri="{FF2B5EF4-FFF2-40B4-BE49-F238E27FC236}">
                      <a16:creationId xmlns:a16="http://schemas.microsoft.com/office/drawing/2014/main" id="{42B030E5-952F-4BC1-9443-F2A1ED504485}"/>
                    </a:ext>
                  </a:extLst>
                </xdr:cNvPr>
                <xdr:cNvSpPr/>
              </xdr:nvSpPr>
              <xdr:spPr>
                <a:xfrm>
                  <a:off x="1790700" y="990600"/>
                  <a:ext cx="87630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1" name="Rectangle 110">
                  <a:extLst>
                    <a:ext uri="{FF2B5EF4-FFF2-40B4-BE49-F238E27FC236}">
                      <a16:creationId xmlns:a16="http://schemas.microsoft.com/office/drawing/2014/main" id="{BA128E64-E434-46F1-91E5-E7BDFD6585C9}"/>
                    </a:ext>
                  </a:extLst>
                </xdr:cNvPr>
                <xdr:cNvSpPr/>
              </xdr:nvSpPr>
              <xdr:spPr>
                <a:xfrm>
                  <a:off x="228600" y="990600"/>
                  <a:ext cx="87630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2" name="Rectangle 111">
                  <a:extLst>
                    <a:ext uri="{FF2B5EF4-FFF2-40B4-BE49-F238E27FC236}">
                      <a16:creationId xmlns:a16="http://schemas.microsoft.com/office/drawing/2014/main" id="{584012F7-E6C9-4400-898D-B61354A9A767}"/>
                    </a:ext>
                  </a:extLst>
                </xdr:cNvPr>
                <xdr:cNvSpPr/>
              </xdr:nvSpPr>
              <xdr:spPr>
                <a:xfrm>
                  <a:off x="238125" y="2152650"/>
                  <a:ext cx="78105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3" name="Rectangle 112">
                  <a:extLst>
                    <a:ext uri="{FF2B5EF4-FFF2-40B4-BE49-F238E27FC236}">
                      <a16:creationId xmlns:a16="http://schemas.microsoft.com/office/drawing/2014/main" id="{B615861B-28E3-4836-919D-7347B9749A58}"/>
                    </a:ext>
                  </a:extLst>
                </xdr:cNvPr>
                <xdr:cNvSpPr/>
              </xdr:nvSpPr>
              <xdr:spPr>
                <a:xfrm>
                  <a:off x="1952625" y="2152650"/>
                  <a:ext cx="78105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xnSp macro="">
            <xdr:nvCxnSpPr>
              <xdr:cNvPr id="100" name="Straight Connector 99">
                <a:extLst>
                  <a:ext uri="{FF2B5EF4-FFF2-40B4-BE49-F238E27FC236}">
                    <a16:creationId xmlns:a16="http://schemas.microsoft.com/office/drawing/2014/main" id="{45542F89-27B3-4A91-8917-A373B10CE4F0}"/>
                  </a:ext>
                </a:extLst>
              </xdr:cNvPr>
              <xdr:cNvCxnSpPr/>
            </xdr:nvCxnSpPr>
            <xdr:spPr>
              <a:xfrm>
                <a:off x="38100" y="4243042"/>
                <a:ext cx="3476625" cy="0"/>
              </a:xfrm>
              <a:prstGeom prst="line">
                <a:avLst/>
              </a:prstGeom>
              <a:ln w="25400">
                <a:prstDash val="lgDashDotDot"/>
              </a:ln>
            </xdr:spPr>
            <xdr:style>
              <a:lnRef idx="1">
                <a:schemeClr val="accent1"/>
              </a:lnRef>
              <a:fillRef idx="0">
                <a:schemeClr val="accent1"/>
              </a:fillRef>
              <a:effectRef idx="0">
                <a:schemeClr val="accent1"/>
              </a:effectRef>
              <a:fontRef idx="minor">
                <a:schemeClr val="tx1"/>
              </a:fontRef>
            </xdr:style>
          </xdr:cxnSp>
          <xdr:cxnSp macro="">
            <xdr:nvCxnSpPr>
              <xdr:cNvPr id="101" name="Straight Connector 100">
                <a:extLst>
                  <a:ext uri="{FF2B5EF4-FFF2-40B4-BE49-F238E27FC236}">
                    <a16:creationId xmlns:a16="http://schemas.microsoft.com/office/drawing/2014/main" id="{D3FA9B4A-76CC-41FB-AF09-CA4C0B3AF79C}"/>
                  </a:ext>
                </a:extLst>
              </xdr:cNvPr>
              <xdr:cNvCxnSpPr>
                <a:cxnSpLocks/>
              </xdr:cNvCxnSpPr>
            </xdr:nvCxnSpPr>
            <xdr:spPr>
              <a:xfrm>
                <a:off x="2295525" y="3105151"/>
                <a:ext cx="1543098" cy="8239"/>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a:extLst>
                  <a:ext uri="{FF2B5EF4-FFF2-40B4-BE49-F238E27FC236}">
                    <a16:creationId xmlns:a16="http://schemas.microsoft.com/office/drawing/2014/main" id="{FE78698D-BE5D-486D-B5B0-03ED91F865BD}"/>
                  </a:ext>
                </a:extLst>
              </xdr:cNvPr>
              <xdr:cNvCxnSpPr>
                <a:cxnSpLocks/>
              </xdr:cNvCxnSpPr>
            </xdr:nvCxnSpPr>
            <xdr:spPr>
              <a:xfrm flipV="1">
                <a:off x="218987" y="3276600"/>
                <a:ext cx="3641760" cy="12645"/>
              </a:xfrm>
              <a:prstGeom prst="line">
                <a:avLst/>
              </a:prstGeom>
              <a:ln w="2857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03" name="Straight Arrow Connector 102">
                <a:extLst>
                  <a:ext uri="{FF2B5EF4-FFF2-40B4-BE49-F238E27FC236}">
                    <a16:creationId xmlns:a16="http://schemas.microsoft.com/office/drawing/2014/main" id="{9BA261BD-EEAA-4FFD-8AFC-90036F45EE6A}"/>
                  </a:ext>
                </a:extLst>
              </xdr:cNvPr>
              <xdr:cNvCxnSpPr/>
            </xdr:nvCxnSpPr>
            <xdr:spPr>
              <a:xfrm>
                <a:off x="3773969" y="3105151"/>
                <a:ext cx="0" cy="19240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grpSp>
      </xdr:grpSp>
      <xdr:cxnSp macro="">
        <xdr:nvCxnSpPr>
          <xdr:cNvPr id="94" name="Straight Arrow Connector 93">
            <a:extLst>
              <a:ext uri="{FF2B5EF4-FFF2-40B4-BE49-F238E27FC236}">
                <a16:creationId xmlns:a16="http://schemas.microsoft.com/office/drawing/2014/main" id="{3E68B754-92AE-4D5A-AD21-A08BED602F6F}"/>
              </a:ext>
            </a:extLst>
          </xdr:cNvPr>
          <xdr:cNvCxnSpPr/>
        </xdr:nvCxnSpPr>
        <xdr:spPr>
          <a:xfrm flipH="1" flipV="1">
            <a:off x="3685465" y="3299656"/>
            <a:ext cx="10000" cy="333086"/>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xnSp macro="">
        <xdr:nvCxnSpPr>
          <xdr:cNvPr id="95" name="Straight Arrow Connector 94">
            <a:extLst>
              <a:ext uri="{FF2B5EF4-FFF2-40B4-BE49-F238E27FC236}">
                <a16:creationId xmlns:a16="http://schemas.microsoft.com/office/drawing/2014/main" id="{31DBC4BC-FF12-4E28-A6C4-DE63E5845C41}"/>
              </a:ext>
            </a:extLst>
          </xdr:cNvPr>
          <xdr:cNvCxnSpPr/>
        </xdr:nvCxnSpPr>
        <xdr:spPr>
          <a:xfrm flipH="1">
            <a:off x="3770475" y="3205973"/>
            <a:ext cx="225008" cy="3864"/>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xnSp macro="">
        <xdr:nvCxnSpPr>
          <xdr:cNvPr id="96" name="Straight Arrow Connector 95">
            <a:extLst>
              <a:ext uri="{FF2B5EF4-FFF2-40B4-BE49-F238E27FC236}">
                <a16:creationId xmlns:a16="http://schemas.microsoft.com/office/drawing/2014/main" id="{697FE3DD-5EEC-4813-9E93-3FD1FDA66913}"/>
              </a:ext>
            </a:extLst>
          </xdr:cNvPr>
          <xdr:cNvCxnSpPr/>
        </xdr:nvCxnSpPr>
        <xdr:spPr>
          <a:xfrm>
            <a:off x="185252" y="3049838"/>
            <a:ext cx="330020" cy="312270"/>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14</xdr:col>
      <xdr:colOff>438150</xdr:colOff>
      <xdr:row>29</xdr:row>
      <xdr:rowOff>133350</xdr:rowOff>
    </xdr:from>
    <xdr:to>
      <xdr:col>15</xdr:col>
      <xdr:colOff>247650</xdr:colOff>
      <xdr:row>29</xdr:row>
      <xdr:rowOff>180976</xdr:rowOff>
    </xdr:to>
    <xdr:cxnSp macro="">
      <xdr:nvCxnSpPr>
        <xdr:cNvPr id="114" name="Straight Arrow Connector 113">
          <a:extLst>
            <a:ext uri="{FF2B5EF4-FFF2-40B4-BE49-F238E27FC236}">
              <a16:creationId xmlns:a16="http://schemas.microsoft.com/office/drawing/2014/main" id="{10FA3192-DF46-4020-B7EF-2567660FA66B}"/>
            </a:ext>
          </a:extLst>
        </xdr:cNvPr>
        <xdr:cNvCxnSpPr/>
      </xdr:nvCxnSpPr>
      <xdr:spPr>
        <a:xfrm>
          <a:off x="9010650" y="5667375"/>
          <a:ext cx="419100" cy="47626"/>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13</xdr:col>
      <xdr:colOff>2381</xdr:colOff>
      <xdr:row>8</xdr:row>
      <xdr:rowOff>9525</xdr:rowOff>
    </xdr:from>
    <xdr:to>
      <xdr:col>23</xdr:col>
      <xdr:colOff>0</xdr:colOff>
      <xdr:row>32</xdr:row>
      <xdr:rowOff>9525</xdr:rowOff>
    </xdr:to>
    <xdr:sp macro="" textlink="">
      <xdr:nvSpPr>
        <xdr:cNvPr id="116" name="Rectangle 115">
          <a:extLst>
            <a:ext uri="{FF2B5EF4-FFF2-40B4-BE49-F238E27FC236}">
              <a16:creationId xmlns:a16="http://schemas.microsoft.com/office/drawing/2014/main" id="{1D867F1D-51CB-4B65-BE44-C9EE5AFCFCB2}"/>
            </a:ext>
          </a:extLst>
        </xdr:cNvPr>
        <xdr:cNvSpPr/>
      </xdr:nvSpPr>
      <xdr:spPr>
        <a:xfrm>
          <a:off x="7253287" y="1652588"/>
          <a:ext cx="6188869" cy="45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16</xdr:col>
      <xdr:colOff>9524</xdr:colOff>
      <xdr:row>25</xdr:row>
      <xdr:rowOff>171450</xdr:rowOff>
    </xdr:from>
    <xdr:to>
      <xdr:col>19</xdr:col>
      <xdr:colOff>609599</xdr:colOff>
      <xdr:row>31</xdr:row>
      <xdr:rowOff>85725</xdr:rowOff>
    </xdr:to>
    <xdr:sp macro="" textlink="">
      <xdr:nvSpPr>
        <xdr:cNvPr id="118" name="Rectangle 117">
          <a:extLst>
            <a:ext uri="{FF2B5EF4-FFF2-40B4-BE49-F238E27FC236}">
              <a16:creationId xmlns:a16="http://schemas.microsoft.com/office/drawing/2014/main" id="{E22923B3-8E11-4E27-B805-A01B76F4AA3A}"/>
            </a:ext>
          </a:extLst>
        </xdr:cNvPr>
        <xdr:cNvSpPr/>
      </xdr:nvSpPr>
      <xdr:spPr>
        <a:xfrm>
          <a:off x="10372724" y="4552950"/>
          <a:ext cx="2428875" cy="1057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editAs="oneCell">
    <xdr:from>
      <xdr:col>20</xdr:col>
      <xdr:colOff>542925</xdr:colOff>
      <xdr:row>0</xdr:row>
      <xdr:rowOff>152400</xdr:rowOff>
    </xdr:from>
    <xdr:to>
      <xdr:col>24</xdr:col>
      <xdr:colOff>107156</xdr:colOff>
      <xdr:row>2</xdr:row>
      <xdr:rowOff>146685</xdr:rowOff>
    </xdr:to>
    <xdr:pic>
      <xdr:nvPicPr>
        <xdr:cNvPr id="119" name="Picture 118">
          <a:extLst>
            <a:ext uri="{FF2B5EF4-FFF2-40B4-BE49-F238E27FC236}">
              <a16:creationId xmlns:a16="http://schemas.microsoft.com/office/drawing/2014/main" id="{9BDFBBB4-461B-46AD-A417-6D39C28742A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3025" y="152400"/>
          <a:ext cx="1819275" cy="375285"/>
        </a:xfrm>
        <a:prstGeom prst="rect">
          <a:avLst/>
        </a:prstGeom>
        <a:noFill/>
        <a:ln>
          <a:noFill/>
        </a:ln>
      </xdr:spPr>
    </xdr:pic>
    <xdr:clientData/>
  </xdr:twoCellAnchor>
  <xdr:twoCellAnchor>
    <xdr:from>
      <xdr:col>20</xdr:col>
      <xdr:colOff>66676</xdr:colOff>
      <xdr:row>31</xdr:row>
      <xdr:rowOff>57150</xdr:rowOff>
    </xdr:from>
    <xdr:to>
      <xdr:col>20</xdr:col>
      <xdr:colOff>581025</xdr:colOff>
      <xdr:row>31</xdr:row>
      <xdr:rowOff>79736</xdr:rowOff>
    </xdr:to>
    <xdr:cxnSp macro="">
      <xdr:nvCxnSpPr>
        <xdr:cNvPr id="120" name="Straight Arrow Connector 119">
          <a:extLst>
            <a:ext uri="{FF2B5EF4-FFF2-40B4-BE49-F238E27FC236}">
              <a16:creationId xmlns:a16="http://schemas.microsoft.com/office/drawing/2014/main" id="{56CC2CFF-F714-4B1B-A8EB-9EB8B13D7C53}"/>
            </a:ext>
          </a:extLst>
        </xdr:cNvPr>
        <xdr:cNvCxnSpPr/>
      </xdr:nvCxnSpPr>
      <xdr:spPr>
        <a:xfrm flipH="1">
          <a:off x="12296776" y="5972175"/>
          <a:ext cx="514349" cy="22586"/>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15</xdr:col>
      <xdr:colOff>302419</xdr:colOff>
      <xdr:row>31</xdr:row>
      <xdr:rowOff>152400</xdr:rowOff>
    </xdr:from>
    <xdr:to>
      <xdr:col>20</xdr:col>
      <xdr:colOff>106220</xdr:colOff>
      <xdr:row>31</xdr:row>
      <xdr:rowOff>152400</xdr:rowOff>
    </xdr:to>
    <xdr:cxnSp macro="">
      <xdr:nvCxnSpPr>
        <xdr:cNvPr id="55" name="Straight Connector 54">
          <a:extLst>
            <a:ext uri="{FF2B5EF4-FFF2-40B4-BE49-F238E27FC236}">
              <a16:creationId xmlns:a16="http://schemas.microsoft.com/office/drawing/2014/main" id="{18B69205-DB1B-4A55-85C7-2EE909E88760}"/>
            </a:ext>
          </a:extLst>
        </xdr:cNvPr>
        <xdr:cNvCxnSpPr/>
      </xdr:nvCxnSpPr>
      <xdr:spPr>
        <a:xfrm>
          <a:off x="8767763" y="6176963"/>
          <a:ext cx="2839895" cy="0"/>
        </a:xfrm>
        <a:prstGeom prst="line">
          <a:avLst/>
        </a:prstGeom>
        <a:ln w="25400">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438150</xdr:colOff>
      <xdr:row>31</xdr:row>
      <xdr:rowOff>133350</xdr:rowOff>
    </xdr:from>
    <xdr:to>
      <xdr:col>15</xdr:col>
      <xdr:colOff>247650</xdr:colOff>
      <xdr:row>31</xdr:row>
      <xdr:rowOff>180976</xdr:rowOff>
    </xdr:to>
    <xdr:cxnSp macro="">
      <xdr:nvCxnSpPr>
        <xdr:cNvPr id="56" name="Straight Arrow Connector 55">
          <a:extLst>
            <a:ext uri="{FF2B5EF4-FFF2-40B4-BE49-F238E27FC236}">
              <a16:creationId xmlns:a16="http://schemas.microsoft.com/office/drawing/2014/main" id="{F1AED52B-CC9B-4B22-B2F2-20628C36A9D4}"/>
            </a:ext>
          </a:extLst>
        </xdr:cNvPr>
        <xdr:cNvCxnSpPr/>
      </xdr:nvCxnSpPr>
      <xdr:spPr>
        <a:xfrm>
          <a:off x="8296275" y="5776913"/>
          <a:ext cx="416719" cy="47626"/>
        </a:xfrm>
        <a:prstGeom prst="straightConnector1">
          <a:avLst/>
        </a:prstGeom>
        <a:ln>
          <a:solidFill>
            <a:schemeClr val="accent3">
              <a:lumMod val="75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20</xdr:col>
      <xdr:colOff>52918</xdr:colOff>
      <xdr:row>18</xdr:row>
      <xdr:rowOff>179917</xdr:rowOff>
    </xdr:from>
    <xdr:to>
      <xdr:col>20</xdr:col>
      <xdr:colOff>52918</xdr:colOff>
      <xdr:row>24</xdr:row>
      <xdr:rowOff>74083</xdr:rowOff>
    </xdr:to>
    <xdr:cxnSp macro="">
      <xdr:nvCxnSpPr>
        <xdr:cNvPr id="5" name="Straight Arrow Connector 4">
          <a:extLst>
            <a:ext uri="{FF2B5EF4-FFF2-40B4-BE49-F238E27FC236}">
              <a16:creationId xmlns:a16="http://schemas.microsoft.com/office/drawing/2014/main" id="{AE61A7CA-E97A-4D55-85A5-168C3B0502A3}"/>
            </a:ext>
          </a:extLst>
        </xdr:cNvPr>
        <xdr:cNvCxnSpPr/>
      </xdr:nvCxnSpPr>
      <xdr:spPr>
        <a:xfrm>
          <a:off x="11673418" y="3735917"/>
          <a:ext cx="0" cy="1037166"/>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20</xdr:col>
      <xdr:colOff>285750</xdr:colOff>
      <xdr:row>21</xdr:row>
      <xdr:rowOff>179917</xdr:rowOff>
    </xdr:from>
    <xdr:to>
      <xdr:col>20</xdr:col>
      <xdr:colOff>285750</xdr:colOff>
      <xdr:row>24</xdr:row>
      <xdr:rowOff>84667</xdr:rowOff>
    </xdr:to>
    <xdr:cxnSp macro="">
      <xdr:nvCxnSpPr>
        <xdr:cNvPr id="11" name="Straight Arrow Connector 10">
          <a:extLst>
            <a:ext uri="{FF2B5EF4-FFF2-40B4-BE49-F238E27FC236}">
              <a16:creationId xmlns:a16="http://schemas.microsoft.com/office/drawing/2014/main" id="{34C61966-AD12-4F63-86A0-920695B873E3}"/>
            </a:ext>
          </a:extLst>
        </xdr:cNvPr>
        <xdr:cNvCxnSpPr/>
      </xdr:nvCxnSpPr>
      <xdr:spPr>
        <a:xfrm>
          <a:off x="11906250" y="4307417"/>
          <a:ext cx="0" cy="476250"/>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8</xdr:col>
      <xdr:colOff>110068</xdr:colOff>
      <xdr:row>18</xdr:row>
      <xdr:rowOff>184150</xdr:rowOff>
    </xdr:from>
    <xdr:to>
      <xdr:col>8</xdr:col>
      <xdr:colOff>110068</xdr:colOff>
      <xdr:row>24</xdr:row>
      <xdr:rowOff>78316</xdr:rowOff>
    </xdr:to>
    <xdr:cxnSp macro="">
      <xdr:nvCxnSpPr>
        <xdr:cNvPr id="62" name="Straight Arrow Connector 61">
          <a:extLst>
            <a:ext uri="{FF2B5EF4-FFF2-40B4-BE49-F238E27FC236}">
              <a16:creationId xmlns:a16="http://schemas.microsoft.com/office/drawing/2014/main" id="{130BDBBB-62F2-4324-B919-A84CD43C2D20}"/>
            </a:ext>
          </a:extLst>
        </xdr:cNvPr>
        <xdr:cNvCxnSpPr/>
      </xdr:nvCxnSpPr>
      <xdr:spPr>
        <a:xfrm>
          <a:off x="5020735" y="3740150"/>
          <a:ext cx="0" cy="1100666"/>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8</xdr:col>
      <xdr:colOff>342900</xdr:colOff>
      <xdr:row>21</xdr:row>
      <xdr:rowOff>162984</xdr:rowOff>
    </xdr:from>
    <xdr:to>
      <xdr:col>8</xdr:col>
      <xdr:colOff>342900</xdr:colOff>
      <xdr:row>24</xdr:row>
      <xdr:rowOff>67734</xdr:rowOff>
    </xdr:to>
    <xdr:cxnSp macro="">
      <xdr:nvCxnSpPr>
        <xdr:cNvPr id="63" name="Straight Arrow Connector 62">
          <a:extLst>
            <a:ext uri="{FF2B5EF4-FFF2-40B4-BE49-F238E27FC236}">
              <a16:creationId xmlns:a16="http://schemas.microsoft.com/office/drawing/2014/main" id="{00A5010A-6DAC-4CBF-BFD9-FA898AB15125}"/>
            </a:ext>
          </a:extLst>
        </xdr:cNvPr>
        <xdr:cNvCxnSpPr/>
      </xdr:nvCxnSpPr>
      <xdr:spPr>
        <a:xfrm>
          <a:off x="5253567" y="4290484"/>
          <a:ext cx="0" cy="539750"/>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0</xdr:colOff>
      <xdr:row>0</xdr:row>
      <xdr:rowOff>85725</xdr:rowOff>
    </xdr:from>
    <xdr:to>
      <xdr:col>13</xdr:col>
      <xdr:colOff>600074</xdr:colOff>
      <xdr:row>2</xdr:row>
      <xdr:rowOff>80010</xdr:rowOff>
    </xdr:to>
    <xdr:pic>
      <xdr:nvPicPr>
        <xdr:cNvPr id="2" name="Picture 1">
          <a:extLst>
            <a:ext uri="{FF2B5EF4-FFF2-40B4-BE49-F238E27FC236}">
              <a16:creationId xmlns:a16="http://schemas.microsoft.com/office/drawing/2014/main" id="{8DBD1A30-01B3-4CAD-BD59-D164EC101D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2400" y="85725"/>
          <a:ext cx="1819275"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85725</xdr:rowOff>
    </xdr:from>
    <xdr:to>
      <xdr:col>13</xdr:col>
      <xdr:colOff>600074</xdr:colOff>
      <xdr:row>2</xdr:row>
      <xdr:rowOff>89535</xdr:rowOff>
    </xdr:to>
    <xdr:pic>
      <xdr:nvPicPr>
        <xdr:cNvPr id="2" name="Picture 1">
          <a:extLst>
            <a:ext uri="{FF2B5EF4-FFF2-40B4-BE49-F238E27FC236}">
              <a16:creationId xmlns:a16="http://schemas.microsoft.com/office/drawing/2014/main" id="{FAE73A27-483E-4039-9077-D12F28D36A6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85725"/>
          <a:ext cx="1819274" cy="3943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590550</xdr:colOff>
      <xdr:row>0</xdr:row>
      <xdr:rowOff>123825</xdr:rowOff>
    </xdr:from>
    <xdr:to>
      <xdr:col>15</xdr:col>
      <xdr:colOff>921684</xdr:colOff>
      <xdr:row>2</xdr:row>
      <xdr:rowOff>99060</xdr:rowOff>
    </xdr:to>
    <xdr:pic>
      <xdr:nvPicPr>
        <xdr:cNvPr id="2" name="Picture 1">
          <a:extLst>
            <a:ext uri="{FF2B5EF4-FFF2-40B4-BE49-F238E27FC236}">
              <a16:creationId xmlns:a16="http://schemas.microsoft.com/office/drawing/2014/main" id="{38DC3408-8120-412C-8297-04104F0CA1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5350" y="123825"/>
          <a:ext cx="1819275" cy="3752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0</xdr:colOff>
      <xdr:row>0</xdr:row>
      <xdr:rowOff>76200</xdr:rowOff>
    </xdr:from>
    <xdr:to>
      <xdr:col>22</xdr:col>
      <xdr:colOff>600075</xdr:colOff>
      <xdr:row>2</xdr:row>
      <xdr:rowOff>70485</xdr:rowOff>
    </xdr:to>
    <xdr:pic>
      <xdr:nvPicPr>
        <xdr:cNvPr id="2" name="Picture 1">
          <a:extLst>
            <a:ext uri="{FF2B5EF4-FFF2-40B4-BE49-F238E27FC236}">
              <a16:creationId xmlns:a16="http://schemas.microsoft.com/office/drawing/2014/main" id="{09034562-F0F8-4B93-811B-018FA8CB4C6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0" y="76200"/>
          <a:ext cx="1819275" cy="37528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590550</xdr:colOff>
      <xdr:row>0</xdr:row>
      <xdr:rowOff>95250</xdr:rowOff>
    </xdr:from>
    <xdr:to>
      <xdr:col>25</xdr:col>
      <xdr:colOff>581025</xdr:colOff>
      <xdr:row>2</xdr:row>
      <xdr:rowOff>70485</xdr:rowOff>
    </xdr:to>
    <xdr:pic>
      <xdr:nvPicPr>
        <xdr:cNvPr id="2" name="Picture 1">
          <a:extLst>
            <a:ext uri="{FF2B5EF4-FFF2-40B4-BE49-F238E27FC236}">
              <a16:creationId xmlns:a16="http://schemas.microsoft.com/office/drawing/2014/main" id="{A268E95C-0861-4D10-B2EC-5F43F4BA3F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3350" y="95250"/>
          <a:ext cx="1819275" cy="3752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23</xdr:col>
      <xdr:colOff>9525</xdr:colOff>
      <xdr:row>0</xdr:row>
      <xdr:rowOff>66675</xdr:rowOff>
    </xdr:from>
    <xdr:to>
      <xdr:col>25</xdr:col>
      <xdr:colOff>609600</xdr:colOff>
      <xdr:row>2</xdr:row>
      <xdr:rowOff>41910</xdr:rowOff>
    </xdr:to>
    <xdr:pic>
      <xdr:nvPicPr>
        <xdr:cNvPr id="2" name="Picture 1">
          <a:extLst>
            <a:ext uri="{FF2B5EF4-FFF2-40B4-BE49-F238E27FC236}">
              <a16:creationId xmlns:a16="http://schemas.microsoft.com/office/drawing/2014/main" id="{5CC001C3-57D2-4CC8-8F14-4830F184DDC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1925" y="66675"/>
          <a:ext cx="1819275" cy="37528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552450</xdr:colOff>
      <xdr:row>0</xdr:row>
      <xdr:rowOff>57150</xdr:rowOff>
    </xdr:from>
    <xdr:to>
      <xdr:col>24</xdr:col>
      <xdr:colOff>542925</xdr:colOff>
      <xdr:row>2</xdr:row>
      <xdr:rowOff>32385</xdr:rowOff>
    </xdr:to>
    <xdr:pic>
      <xdr:nvPicPr>
        <xdr:cNvPr id="2" name="Picture 1">
          <a:extLst>
            <a:ext uri="{FF2B5EF4-FFF2-40B4-BE49-F238E27FC236}">
              <a16:creationId xmlns:a16="http://schemas.microsoft.com/office/drawing/2014/main" id="{31488641-DEB8-46D1-BFFE-C9E29CAAA1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57150"/>
          <a:ext cx="1819275" cy="3752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0</xdr:colOff>
      <xdr:row>0</xdr:row>
      <xdr:rowOff>85725</xdr:rowOff>
    </xdr:from>
    <xdr:to>
      <xdr:col>23</xdr:col>
      <xdr:colOff>600075</xdr:colOff>
      <xdr:row>2</xdr:row>
      <xdr:rowOff>60960</xdr:rowOff>
    </xdr:to>
    <xdr:pic>
      <xdr:nvPicPr>
        <xdr:cNvPr id="2" name="Picture 1">
          <a:extLst>
            <a:ext uri="{FF2B5EF4-FFF2-40B4-BE49-F238E27FC236}">
              <a16:creationId xmlns:a16="http://schemas.microsoft.com/office/drawing/2014/main" id="{FC66B958-A3D9-4E1E-8C78-0E71AA6352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2400" y="85725"/>
          <a:ext cx="1819275" cy="37528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0</xdr:colOff>
      <xdr:row>0</xdr:row>
      <xdr:rowOff>85725</xdr:rowOff>
    </xdr:from>
    <xdr:to>
      <xdr:col>23</xdr:col>
      <xdr:colOff>600075</xdr:colOff>
      <xdr:row>2</xdr:row>
      <xdr:rowOff>60960</xdr:rowOff>
    </xdr:to>
    <xdr:pic>
      <xdr:nvPicPr>
        <xdr:cNvPr id="2" name="Picture 1">
          <a:extLst>
            <a:ext uri="{FF2B5EF4-FFF2-40B4-BE49-F238E27FC236}">
              <a16:creationId xmlns:a16="http://schemas.microsoft.com/office/drawing/2014/main" id="{019E9F5E-441F-408F-97A2-F64ED37F91A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2400" y="85725"/>
          <a:ext cx="1819275" cy="375285"/>
        </a:xfrm>
        <a:prstGeom prst="rect">
          <a:avLst/>
        </a:prstGeom>
        <a:noFill/>
        <a:ln>
          <a:noFill/>
        </a:ln>
      </xdr:spPr>
    </xdr:pic>
    <xdr:clientData/>
  </xdr:twoCellAnchor>
  <xdr:twoCellAnchor editAs="oneCell">
    <xdr:from>
      <xdr:col>1</xdr:col>
      <xdr:colOff>275168</xdr:colOff>
      <xdr:row>29</xdr:row>
      <xdr:rowOff>116416</xdr:rowOff>
    </xdr:from>
    <xdr:to>
      <xdr:col>16</xdr:col>
      <xdr:colOff>483306</xdr:colOff>
      <xdr:row>62</xdr:row>
      <xdr:rowOff>193990</xdr:rowOff>
    </xdr:to>
    <xdr:pic>
      <xdr:nvPicPr>
        <xdr:cNvPr id="84" name="Picture 83">
          <a:extLst>
            <a:ext uri="{FF2B5EF4-FFF2-40B4-BE49-F238E27FC236}">
              <a16:creationId xmlns:a16="http://schemas.microsoft.com/office/drawing/2014/main" id="{D7548027-F066-4A24-B289-18E2899A62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9001" y="6900333"/>
          <a:ext cx="12541249" cy="6713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ichmond.gov.uk/services/planning/pre-application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uidance/flood-risk-and-coastal-chang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flood-warning-information.service.gov.uk/long-term-flood-risk" TargetMode="External"/><Relationship Id="rId13" Type="http://schemas.openxmlformats.org/officeDocument/2006/relationships/drawing" Target="../drawings/drawing4.xml"/><Relationship Id="rId3" Type="http://schemas.openxmlformats.org/officeDocument/2006/relationships/hyperlink" Target="http://www.richmond.gov.uk/flood_risk_assessment" TargetMode="External"/><Relationship Id="rId7" Type="http://schemas.openxmlformats.org/officeDocument/2006/relationships/hyperlink" Target="http://www.richmond.gov.uk/flood_risk_assessment" TargetMode="External"/><Relationship Id="rId12" Type="http://schemas.openxmlformats.org/officeDocument/2006/relationships/printerSettings" Target="../printerSettings/printerSettings4.bin"/><Relationship Id="rId2" Type="http://schemas.openxmlformats.org/officeDocument/2006/relationships/hyperlink" Target="http://www.richmond.gov.uk/flood_risk_assessment" TargetMode="External"/><Relationship Id="rId1" Type="http://schemas.openxmlformats.org/officeDocument/2006/relationships/hyperlink" Target="https://flood-warning-information.service.gov.uk/long-term-flood-risk" TargetMode="External"/><Relationship Id="rId6" Type="http://schemas.openxmlformats.org/officeDocument/2006/relationships/hyperlink" Target="http://www.richmond.gov.uk/flood_risk_assessment" TargetMode="External"/><Relationship Id="rId11" Type="http://schemas.openxmlformats.org/officeDocument/2006/relationships/hyperlink" Target="https://flood-map-for-planning.service.gov.uk/" TargetMode="External"/><Relationship Id="rId5" Type="http://schemas.openxmlformats.org/officeDocument/2006/relationships/hyperlink" Target="https://flood-warning-information.service.gov.uk/long-term-flood-risk" TargetMode="External"/><Relationship Id="rId10" Type="http://schemas.openxmlformats.org/officeDocument/2006/relationships/hyperlink" Target="https://flood-warning-information.service.gov.uk/long-term-flood-risk" TargetMode="External"/><Relationship Id="rId4" Type="http://schemas.openxmlformats.org/officeDocument/2006/relationships/hyperlink" Target="http://www.richmond.gov.uk/flood_risk_assessment" TargetMode="External"/><Relationship Id="rId9" Type="http://schemas.openxmlformats.org/officeDocument/2006/relationships/hyperlink" Target="https://flood-map-for-planning.service.gov.u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575184/Table_3_-_Flood_risk_vulnerability_and_flood_zone__compatibility_.pdf" TargetMode="External"/><Relationship Id="rId13" Type="http://schemas.openxmlformats.org/officeDocument/2006/relationships/printerSettings" Target="../printerSettings/printerSettings5.bin"/><Relationship Id="rId3" Type="http://schemas.openxmlformats.org/officeDocument/2006/relationships/hyperlink" Target="https://www.gov.uk/guidance/flood-risk-and-coastal-change" TargetMode="External"/><Relationship Id="rId7" Type="http://schemas.openxmlformats.org/officeDocument/2006/relationships/hyperlink" Target="https://www.gov.uk/guidance/flood-risk-and-coastal-change" TargetMode="External"/><Relationship Id="rId12" Type="http://schemas.openxmlformats.org/officeDocument/2006/relationships/hyperlink" Target="https://www.gov.uk/government/uploads/system/uploads/attachment_data/file/575184/Table_3_-_Flood_risk_vulnerability_and_flood_zone__compatibility_.pdf" TargetMode="External"/><Relationship Id="rId2" Type="http://schemas.openxmlformats.org/officeDocument/2006/relationships/hyperlink" Target="https://www.gov.uk/guidance/flood-risk-and-coastal-change" TargetMode="External"/><Relationship Id="rId1" Type="http://schemas.openxmlformats.org/officeDocument/2006/relationships/hyperlink" Target="https://www.gov.uk/guidance/flood-risk-assessments-climate-change-allowances" TargetMode="External"/><Relationship Id="rId6" Type="http://schemas.openxmlformats.org/officeDocument/2006/relationships/hyperlink" Target="https://www.gov.uk/guidance/flood-risk-and-coastal-change" TargetMode="External"/><Relationship Id="rId11" Type="http://schemas.openxmlformats.org/officeDocument/2006/relationships/hyperlink" Target="https://www.gov.uk/guidance/flood-risk-and-coastal-change" TargetMode="External"/><Relationship Id="rId5" Type="http://schemas.openxmlformats.org/officeDocument/2006/relationships/hyperlink" Target="https://www.gov.uk/guidance/flood-risk-and-coastal-change" TargetMode="External"/><Relationship Id="rId10" Type="http://schemas.openxmlformats.org/officeDocument/2006/relationships/hyperlink" Target="http://www.richmond.gov.uk/local_plan" TargetMode="External"/><Relationship Id="rId4" Type="http://schemas.openxmlformats.org/officeDocument/2006/relationships/hyperlink" Target="https://www.gov.uk/guidance/flood-risk-and-coastal-change" TargetMode="External"/><Relationship Id="rId9" Type="http://schemas.openxmlformats.org/officeDocument/2006/relationships/hyperlink" Target="https://www.gov.uk/guidance/flood-risk-and-coastal-change" TargetMode="External"/><Relationship Id="rId1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uidance/flood-risk-and-coastal-change" TargetMode="External"/><Relationship Id="rId7" Type="http://schemas.openxmlformats.org/officeDocument/2006/relationships/drawing" Target="../drawings/drawing6.xml"/><Relationship Id="rId2" Type="http://schemas.openxmlformats.org/officeDocument/2006/relationships/hyperlink" Target="https://www.gov.uk/guidance/flood-risk-and-coastal-change" TargetMode="External"/><Relationship Id="rId1" Type="http://schemas.openxmlformats.org/officeDocument/2006/relationships/hyperlink" Target="https://www.gov.uk/guidance/flood-risk-assessments-climate-change-allowances" TargetMode="External"/><Relationship Id="rId6" Type="http://schemas.openxmlformats.org/officeDocument/2006/relationships/printerSettings" Target="../printerSettings/printerSettings6.bin"/><Relationship Id="rId5" Type="http://schemas.openxmlformats.org/officeDocument/2006/relationships/hyperlink" Target="http://www.richmond.gov.uk/sustainable_drainage_systems.pdf" TargetMode="External"/><Relationship Id="rId4" Type="http://schemas.openxmlformats.org/officeDocument/2006/relationships/hyperlink" Target="https://www.gov.uk/guidance/flood-risk-and-coastal-chang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richmond.gov.uk/figure_b_geology.pdf" TargetMode="External"/><Relationship Id="rId1" Type="http://schemas.openxmlformats.org/officeDocument/2006/relationships/hyperlink" Target="http://www.local.gov.uk/sites/default/files/documents/environment-agency-option-6f9.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ov.uk/guidance/flood-risk-and-coastal-change"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gov.uk/guidance/flood-risk-and-coastal-chan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6"/>
  <sheetViews>
    <sheetView tabSelected="1" zoomScale="90" zoomScaleNormal="90" workbookViewId="0">
      <selection activeCell="E42" sqref="E42"/>
    </sheetView>
  </sheetViews>
  <sheetFormatPr defaultColWidth="8.7109375" defaultRowHeight="15" x14ac:dyDescent="0.25"/>
  <cols>
    <col min="1" max="1" width="8.7109375" style="123"/>
    <col min="2" max="2" width="9.85546875" style="123" customWidth="1"/>
    <col min="3" max="17" width="8.7109375" style="123"/>
    <col min="18" max="18" width="4.28515625" style="123" customWidth="1"/>
    <col min="19" max="16384" width="8.7109375" style="123"/>
  </cols>
  <sheetData>
    <row r="1" spans="1:18" s="114" customFormat="1" ht="15.75" x14ac:dyDescent="0.25">
      <c r="A1" s="113"/>
      <c r="B1" s="113"/>
      <c r="C1" s="113"/>
      <c r="D1" s="113"/>
      <c r="E1" s="113"/>
      <c r="F1" s="113"/>
      <c r="G1" s="113"/>
      <c r="H1" s="113"/>
      <c r="I1" s="113"/>
      <c r="J1" s="113"/>
      <c r="K1" s="113"/>
      <c r="L1" s="113"/>
      <c r="M1" s="113"/>
      <c r="N1" s="113"/>
      <c r="O1" s="113"/>
      <c r="P1" s="113"/>
      <c r="Q1" s="113"/>
      <c r="R1" s="113"/>
    </row>
    <row r="2" spans="1:18" s="114" customFormat="1" ht="15.75" x14ac:dyDescent="0.25">
      <c r="A2" s="113"/>
      <c r="B2" s="115"/>
      <c r="C2" s="113"/>
      <c r="D2" s="113"/>
      <c r="E2" s="113"/>
      <c r="F2" s="113"/>
      <c r="G2" s="113"/>
      <c r="H2" s="113"/>
      <c r="I2" s="113"/>
      <c r="J2" s="113"/>
      <c r="K2" s="113"/>
      <c r="L2" s="113"/>
      <c r="M2" s="113"/>
      <c r="N2" s="113"/>
      <c r="O2" s="113"/>
      <c r="P2" s="113"/>
      <c r="Q2" s="113"/>
      <c r="R2" s="113"/>
    </row>
    <row r="3" spans="1:18" s="114" customFormat="1" ht="16.5" thickBot="1" x14ac:dyDescent="0.3">
      <c r="A3" s="113"/>
      <c r="B3" s="113"/>
      <c r="C3" s="113"/>
      <c r="D3" s="113"/>
      <c r="E3" s="113"/>
      <c r="F3" s="113"/>
      <c r="G3" s="113"/>
      <c r="H3" s="113"/>
      <c r="I3" s="113"/>
      <c r="J3" s="113"/>
      <c r="K3" s="113"/>
      <c r="L3" s="113"/>
      <c r="M3" s="113"/>
      <c r="N3" s="113"/>
      <c r="O3" s="113"/>
      <c r="P3" s="113"/>
      <c r="Q3" s="113"/>
      <c r="R3" s="113"/>
    </row>
    <row r="4" spans="1:18" s="114" customFormat="1" ht="15.75" x14ac:dyDescent="0.25">
      <c r="A4" s="113"/>
      <c r="B4" s="153" t="s">
        <v>175</v>
      </c>
      <c r="C4" s="154"/>
      <c r="D4" s="154"/>
      <c r="E4" s="154"/>
      <c r="F4" s="154"/>
      <c r="G4" s="154"/>
      <c r="H4" s="154"/>
      <c r="I4" s="154"/>
      <c r="J4" s="154"/>
      <c r="K4" s="154"/>
      <c r="L4" s="154"/>
      <c r="M4" s="154"/>
      <c r="N4" s="154"/>
      <c r="O4" s="154"/>
      <c r="P4" s="154"/>
      <c r="Q4" s="155"/>
      <c r="R4" s="113"/>
    </row>
    <row r="5" spans="1:18" s="114" customFormat="1" ht="16.5" thickBot="1" x14ac:dyDescent="0.3">
      <c r="A5" s="113"/>
      <c r="B5" s="156"/>
      <c r="C5" s="157"/>
      <c r="D5" s="157"/>
      <c r="E5" s="157"/>
      <c r="F5" s="157"/>
      <c r="G5" s="157"/>
      <c r="H5" s="157"/>
      <c r="I5" s="157"/>
      <c r="J5" s="157"/>
      <c r="K5" s="157"/>
      <c r="L5" s="157"/>
      <c r="M5" s="157"/>
      <c r="N5" s="157"/>
      <c r="O5" s="157"/>
      <c r="P5" s="157"/>
      <c r="Q5" s="158"/>
      <c r="R5" s="113"/>
    </row>
    <row r="6" spans="1:18" s="114" customFormat="1" ht="69.95" customHeight="1" x14ac:dyDescent="0.25">
      <c r="A6" s="113"/>
      <c r="B6" s="165" t="s">
        <v>269</v>
      </c>
      <c r="C6" s="166"/>
      <c r="D6" s="166"/>
      <c r="E6" s="166"/>
      <c r="F6" s="166"/>
      <c r="G6" s="166"/>
      <c r="H6" s="166"/>
      <c r="I6" s="166"/>
      <c r="J6" s="166"/>
      <c r="K6" s="166"/>
      <c r="L6" s="166"/>
      <c r="M6" s="166"/>
      <c r="N6" s="166"/>
      <c r="O6" s="166"/>
      <c r="P6" s="166"/>
      <c r="Q6" s="167"/>
      <c r="R6" s="113"/>
    </row>
    <row r="7" spans="1:18" s="114" customFormat="1" ht="127.5" customHeight="1" x14ac:dyDescent="0.25">
      <c r="A7" s="113"/>
      <c r="B7" s="150" t="s">
        <v>270</v>
      </c>
      <c r="C7" s="151"/>
      <c r="D7" s="151"/>
      <c r="E7" s="151"/>
      <c r="F7" s="151"/>
      <c r="G7" s="151"/>
      <c r="H7" s="151"/>
      <c r="I7" s="151"/>
      <c r="J7" s="151"/>
      <c r="K7" s="151"/>
      <c r="L7" s="151"/>
      <c r="M7" s="151"/>
      <c r="N7" s="151"/>
      <c r="O7" s="151"/>
      <c r="P7" s="151"/>
      <c r="Q7" s="152"/>
      <c r="R7" s="113"/>
    </row>
    <row r="8" spans="1:18" s="114" customFormat="1" ht="15.75" x14ac:dyDescent="0.25">
      <c r="A8" s="113"/>
      <c r="B8" s="116" t="s">
        <v>267</v>
      </c>
      <c r="C8" s="117"/>
      <c r="D8" s="117"/>
      <c r="E8" s="117"/>
      <c r="F8" s="117"/>
      <c r="G8" s="117"/>
      <c r="H8" s="117"/>
      <c r="I8" s="117"/>
      <c r="J8" s="117"/>
      <c r="K8" s="117"/>
      <c r="L8" s="117"/>
      <c r="M8" s="117"/>
      <c r="N8" s="117"/>
      <c r="O8" s="117"/>
      <c r="P8" s="117"/>
      <c r="Q8" s="118"/>
      <c r="R8" s="113"/>
    </row>
    <row r="9" spans="1:18" s="114" customFormat="1" ht="14.1" customHeight="1" x14ac:dyDescent="0.25">
      <c r="A9" s="113"/>
      <c r="B9" s="119" t="s">
        <v>234</v>
      </c>
      <c r="C9" s="120"/>
      <c r="D9" s="121" t="s">
        <v>235</v>
      </c>
      <c r="E9" s="121"/>
      <c r="F9" s="121"/>
      <c r="G9" s="121"/>
      <c r="H9" s="121"/>
      <c r="I9" s="121"/>
      <c r="J9" s="121"/>
      <c r="K9" s="121"/>
      <c r="L9" s="121"/>
      <c r="M9" s="121"/>
      <c r="N9" s="121"/>
      <c r="O9" s="121"/>
      <c r="P9" s="121"/>
      <c r="Q9" s="122"/>
      <c r="R9" s="113"/>
    </row>
    <row r="10" spans="1:18" s="114" customFormat="1" ht="15.75" x14ac:dyDescent="0.25">
      <c r="A10" s="113"/>
      <c r="B10" s="171" t="s">
        <v>271</v>
      </c>
      <c r="C10" s="172"/>
      <c r="D10" s="172"/>
      <c r="E10" s="172"/>
      <c r="F10" s="172"/>
      <c r="G10" s="172"/>
      <c r="H10" s="172"/>
      <c r="I10" s="172"/>
      <c r="J10" s="172"/>
      <c r="K10" s="172"/>
      <c r="L10" s="172"/>
      <c r="M10" s="172"/>
      <c r="N10" s="172"/>
      <c r="O10" s="172"/>
      <c r="P10" s="172"/>
      <c r="Q10" s="173"/>
      <c r="R10" s="113"/>
    </row>
    <row r="11" spans="1:18" s="114" customFormat="1" ht="15.75" x14ac:dyDescent="0.25">
      <c r="A11" s="113"/>
      <c r="B11" s="119" t="s">
        <v>272</v>
      </c>
      <c r="C11" s="121"/>
      <c r="D11" s="121"/>
      <c r="E11" s="121"/>
      <c r="F11" s="121"/>
      <c r="G11" s="121"/>
      <c r="H11" s="121"/>
      <c r="I11" s="121"/>
      <c r="J11" s="121"/>
      <c r="K11" s="121"/>
      <c r="L11" s="121"/>
      <c r="M11" s="121"/>
      <c r="N11" s="121"/>
      <c r="O11" s="121"/>
      <c r="P11" s="121"/>
      <c r="Q11" s="122"/>
      <c r="R11" s="113"/>
    </row>
    <row r="12" spans="1:18" s="114" customFormat="1" ht="15.75" x14ac:dyDescent="0.25">
      <c r="A12" s="113"/>
      <c r="B12" s="168" t="s">
        <v>236</v>
      </c>
      <c r="C12" s="169"/>
      <c r="D12" s="169"/>
      <c r="E12" s="169"/>
      <c r="F12" s="169"/>
      <c r="G12" s="169"/>
      <c r="H12" s="169"/>
      <c r="I12" s="169"/>
      <c r="J12" s="169"/>
      <c r="K12" s="169"/>
      <c r="L12" s="169"/>
      <c r="M12" s="169"/>
      <c r="N12" s="169"/>
      <c r="O12" s="169"/>
      <c r="P12" s="169"/>
      <c r="Q12" s="170"/>
      <c r="R12" s="113"/>
    </row>
    <row r="13" spans="1:18" s="114" customFormat="1" ht="15.75" x14ac:dyDescent="0.25">
      <c r="A13" s="113"/>
      <c r="B13" s="168" t="s">
        <v>273</v>
      </c>
      <c r="C13" s="169"/>
      <c r="D13" s="169"/>
      <c r="E13" s="169"/>
      <c r="F13" s="169"/>
      <c r="G13" s="169"/>
      <c r="H13" s="169"/>
      <c r="I13" s="169"/>
      <c r="J13" s="169"/>
      <c r="K13" s="169"/>
      <c r="L13" s="169"/>
      <c r="M13" s="169"/>
      <c r="N13" s="169"/>
      <c r="O13" s="169"/>
      <c r="P13" s="169"/>
      <c r="Q13" s="170"/>
      <c r="R13" s="113"/>
    </row>
    <row r="14" spans="1:18" x14ac:dyDescent="0.25">
      <c r="B14" s="159" t="s">
        <v>245</v>
      </c>
      <c r="C14" s="160"/>
      <c r="D14" s="160"/>
      <c r="E14" s="160"/>
      <c r="F14" s="160"/>
      <c r="G14" s="160"/>
      <c r="H14" s="160"/>
      <c r="I14" s="160"/>
      <c r="J14" s="160"/>
      <c r="K14" s="160"/>
      <c r="L14" s="160"/>
      <c r="M14" s="160"/>
      <c r="N14" s="160"/>
      <c r="O14" s="160"/>
      <c r="P14" s="160"/>
      <c r="Q14" s="161"/>
    </row>
    <row r="15" spans="1:18" ht="15.75" thickBot="1" x14ac:dyDescent="0.3">
      <c r="B15" s="162"/>
      <c r="C15" s="163"/>
      <c r="D15" s="163"/>
      <c r="E15" s="163"/>
      <c r="F15" s="163"/>
      <c r="G15" s="163"/>
      <c r="H15" s="163"/>
      <c r="I15" s="163"/>
      <c r="J15" s="163"/>
      <c r="K15" s="163"/>
      <c r="L15" s="163"/>
      <c r="M15" s="163"/>
      <c r="N15" s="163"/>
      <c r="O15" s="163"/>
      <c r="P15" s="163"/>
      <c r="Q15" s="164"/>
    </row>
    <row r="16" spans="1:18" ht="15.75" thickBot="1" x14ac:dyDescent="0.3"/>
    <row r="17" spans="2:17" ht="15.75" x14ac:dyDescent="0.25">
      <c r="B17" s="142" t="s">
        <v>279</v>
      </c>
      <c r="C17" s="139"/>
      <c r="D17" s="139"/>
      <c r="E17" s="139"/>
      <c r="F17" s="139"/>
      <c r="G17" s="139"/>
      <c r="H17" s="139"/>
      <c r="I17" s="139"/>
      <c r="J17" s="139"/>
      <c r="K17" s="139"/>
      <c r="L17" s="139"/>
      <c r="M17" s="139"/>
      <c r="N17" s="139"/>
      <c r="O17" s="139"/>
      <c r="P17" s="139"/>
      <c r="Q17" s="140"/>
    </row>
    <row r="18" spans="2:17" ht="114.6" customHeight="1" x14ac:dyDescent="0.25">
      <c r="B18" s="144" t="s">
        <v>278</v>
      </c>
      <c r="C18" s="145"/>
      <c r="D18" s="145"/>
      <c r="E18" s="145"/>
      <c r="F18" s="145"/>
      <c r="G18" s="145"/>
      <c r="H18" s="145"/>
      <c r="I18" s="145"/>
      <c r="J18" s="145"/>
      <c r="K18" s="145"/>
      <c r="L18" s="145"/>
      <c r="M18" s="145"/>
      <c r="N18" s="145"/>
      <c r="O18" s="145"/>
      <c r="P18" s="145"/>
      <c r="Q18" s="146"/>
    </row>
    <row r="19" spans="2:17" ht="15.75" x14ac:dyDescent="0.25">
      <c r="B19" s="143" t="s">
        <v>275</v>
      </c>
      <c r="C19" s="138"/>
      <c r="D19" s="138"/>
      <c r="E19" s="138"/>
      <c r="F19" s="138"/>
      <c r="G19" s="138"/>
      <c r="H19" s="138"/>
      <c r="I19" s="138"/>
      <c r="J19" s="138"/>
      <c r="K19" s="138"/>
      <c r="L19" s="138"/>
      <c r="M19" s="138"/>
      <c r="N19" s="138"/>
      <c r="O19" s="138"/>
      <c r="P19" s="138"/>
      <c r="Q19" s="141"/>
    </row>
    <row r="20" spans="2:17" ht="119.25" customHeight="1" x14ac:dyDescent="0.25">
      <c r="B20" s="174" t="s">
        <v>276</v>
      </c>
      <c r="C20" s="175"/>
      <c r="D20" s="175"/>
      <c r="E20" s="175"/>
      <c r="F20" s="175"/>
      <c r="G20" s="175"/>
      <c r="H20" s="175"/>
      <c r="I20" s="175"/>
      <c r="J20" s="175"/>
      <c r="K20" s="175"/>
      <c r="L20" s="175"/>
      <c r="M20" s="175"/>
      <c r="N20" s="175"/>
      <c r="O20" s="175"/>
      <c r="P20" s="175"/>
      <c r="Q20" s="176"/>
    </row>
    <row r="21" spans="2:17" ht="16.5" thickBot="1" x14ac:dyDescent="0.3">
      <c r="B21" s="147" t="s">
        <v>277</v>
      </c>
      <c r="C21" s="148"/>
      <c r="D21" s="148"/>
      <c r="E21" s="148"/>
      <c r="F21" s="148"/>
      <c r="G21" s="148"/>
      <c r="H21" s="148"/>
      <c r="I21" s="148"/>
      <c r="J21" s="148"/>
      <c r="K21" s="148"/>
      <c r="L21" s="148"/>
      <c r="M21" s="148"/>
      <c r="N21" s="148"/>
      <c r="O21" s="148"/>
      <c r="P21" s="148"/>
      <c r="Q21" s="149"/>
    </row>
    <row r="22" spans="2:17" ht="14.45" customHeight="1" x14ac:dyDescent="0.25">
      <c r="B22" s="137"/>
      <c r="C22" s="137"/>
      <c r="D22" s="137"/>
      <c r="E22" s="137"/>
      <c r="F22" s="137"/>
      <c r="G22" s="137"/>
      <c r="H22" s="137"/>
      <c r="I22" s="137"/>
      <c r="J22" s="137"/>
      <c r="K22" s="137"/>
      <c r="L22" s="137"/>
      <c r="M22" s="137"/>
      <c r="N22" s="137"/>
      <c r="O22" s="137"/>
      <c r="P22" s="137"/>
      <c r="Q22" s="137"/>
    </row>
    <row r="23" spans="2:17" ht="14.45" customHeight="1" x14ac:dyDescent="0.25">
      <c r="B23" s="137"/>
      <c r="C23" s="137"/>
      <c r="D23" s="137"/>
      <c r="E23" s="137"/>
      <c r="F23" s="137"/>
      <c r="G23" s="137"/>
      <c r="H23" s="137"/>
      <c r="I23" s="137"/>
      <c r="J23" s="137"/>
      <c r="K23" s="137"/>
      <c r="L23" s="137"/>
      <c r="M23" s="137"/>
      <c r="N23" s="137"/>
      <c r="O23" s="137"/>
      <c r="P23" s="137"/>
      <c r="Q23" s="137"/>
    </row>
    <row r="24" spans="2:17" ht="14.45" customHeight="1" x14ac:dyDescent="0.25">
      <c r="B24" s="137"/>
      <c r="C24" s="137"/>
      <c r="D24" s="137"/>
      <c r="E24" s="137"/>
      <c r="F24" s="137"/>
      <c r="G24" s="137"/>
      <c r="H24" s="137"/>
      <c r="I24" s="137"/>
      <c r="J24" s="137"/>
      <c r="K24" s="137"/>
      <c r="L24" s="137"/>
      <c r="M24" s="137"/>
      <c r="N24" s="137"/>
      <c r="O24" s="137"/>
      <c r="P24" s="137"/>
      <c r="Q24" s="137"/>
    </row>
    <row r="26" spans="2:17" x14ac:dyDescent="0.25">
      <c r="J26" s="17"/>
    </row>
  </sheetData>
  <sheetProtection algorithmName="SHA-512" hashValue="+bwhDMtVmDpJng3lvyTccbuQOpgHAgdEH61TgWjhqOshA/Ng0jr/Ifd6/kbSCcQ/bXw4t0jt+0m3oPUrgGtsIQ==" saltValue="8Q4gw+iKC+0EQhPswf1moA==" spinCount="100000" sheet="1" objects="1" scenarios="1"/>
  <mergeCells count="10">
    <mergeCell ref="B18:Q18"/>
    <mergeCell ref="B21:Q21"/>
    <mergeCell ref="B7:Q7"/>
    <mergeCell ref="B4:Q5"/>
    <mergeCell ref="B14:Q15"/>
    <mergeCell ref="B6:Q6"/>
    <mergeCell ref="B13:Q13"/>
    <mergeCell ref="B10:Q10"/>
    <mergeCell ref="B12:Q12"/>
    <mergeCell ref="B20:Q20"/>
  </mergeCells>
  <hyperlinks>
    <hyperlink ref="B21" r:id="rId1" xr:uid="{7C45D8EB-B667-4A6D-B2E7-D069A43431C5}"/>
  </hyperlinks>
  <pageMargins left="0.7" right="0.7" top="0.75" bottom="0.75" header="0.3" footer="0.3"/>
  <pageSetup paperSize="9" scale="8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36"/>
  <sheetViews>
    <sheetView view="pageBreakPreview" topLeftCell="A7" zoomScale="70" zoomScaleNormal="80" zoomScaleSheetLayoutView="70" workbookViewId="0">
      <selection activeCell="J12" sqref="J12"/>
    </sheetView>
  </sheetViews>
  <sheetFormatPr defaultRowHeight="15" x14ac:dyDescent="0.25"/>
  <cols>
    <col min="9" max="9" width="9.7109375" customWidth="1"/>
    <col min="10" max="10" width="10.28515625" customWidth="1"/>
    <col min="12" max="13" width="3.42578125" customWidth="1"/>
    <col min="22" max="22" width="10.28515625" customWidth="1"/>
    <col min="23" max="23" width="9.5703125" customWidth="1"/>
    <col min="24" max="24" width="4.7109375" customWidth="1"/>
    <col min="28" max="29" width="11.5703125" customWidth="1"/>
  </cols>
  <sheetData>
    <row r="1" spans="1:29"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25">
      <c r="A2" s="1"/>
      <c r="B2" s="2"/>
      <c r="C2" s="1"/>
      <c r="D2" s="1"/>
      <c r="E2" s="1"/>
      <c r="F2" s="1"/>
      <c r="G2" s="1"/>
      <c r="H2" s="1"/>
      <c r="I2" s="1"/>
      <c r="J2" s="1"/>
      <c r="K2" s="1"/>
      <c r="L2" s="1"/>
      <c r="M2" s="1"/>
      <c r="N2" s="1"/>
      <c r="O2" s="1"/>
      <c r="P2" s="1"/>
      <c r="Q2" s="1"/>
      <c r="R2" s="1"/>
      <c r="S2" s="1"/>
      <c r="T2" s="1"/>
      <c r="U2" s="1"/>
      <c r="V2" s="1"/>
      <c r="W2" s="1"/>
      <c r="X2" s="1"/>
      <c r="Y2" s="1"/>
      <c r="Z2" s="1"/>
      <c r="AA2" s="1"/>
      <c r="AB2" s="1"/>
      <c r="AC2" s="1"/>
    </row>
    <row r="3" spans="1:29" ht="15.75" thickBo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x14ac:dyDescent="0.25">
      <c r="A4" s="1"/>
      <c r="B4" s="177" t="s">
        <v>224</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9"/>
    </row>
    <row r="5" spans="1:29" ht="15.75" thickBot="1" x14ac:dyDescent="0.3">
      <c r="A5" s="1"/>
      <c r="B5" s="228"/>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30"/>
    </row>
    <row r="6" spans="1:29" ht="18.75" customHeight="1" x14ac:dyDescent="0.25">
      <c r="A6" s="1"/>
      <c r="B6" s="707" t="s">
        <v>268</v>
      </c>
      <c r="C6" s="708"/>
      <c r="D6" s="708"/>
      <c r="E6" s="708"/>
      <c r="F6" s="708"/>
      <c r="G6" s="708"/>
      <c r="H6" s="708"/>
      <c r="I6" s="708"/>
      <c r="J6" s="708"/>
      <c r="K6" s="708"/>
      <c r="L6" s="708"/>
      <c r="M6" s="708"/>
      <c r="N6" s="708"/>
      <c r="O6" s="708"/>
      <c r="P6" s="708"/>
      <c r="Q6" s="708"/>
      <c r="R6" s="708"/>
      <c r="S6" s="708"/>
      <c r="T6" s="708"/>
      <c r="U6" s="708"/>
      <c r="V6" s="708"/>
      <c r="W6" s="708"/>
      <c r="X6" s="5"/>
      <c r="Y6" s="5"/>
      <c r="Z6" s="5"/>
      <c r="AA6" s="5"/>
      <c r="AB6" s="5"/>
      <c r="AC6" s="3"/>
    </row>
    <row r="7" spans="1:29" ht="18.75" customHeight="1" x14ac:dyDescent="0.25">
      <c r="A7" s="1"/>
      <c r="B7" s="707"/>
      <c r="C7" s="708"/>
      <c r="D7" s="708"/>
      <c r="E7" s="708"/>
      <c r="F7" s="708"/>
      <c r="G7" s="708"/>
      <c r="H7" s="708"/>
      <c r="I7" s="708"/>
      <c r="J7" s="708"/>
      <c r="K7" s="708"/>
      <c r="L7" s="708"/>
      <c r="M7" s="708"/>
      <c r="N7" s="708"/>
      <c r="O7" s="708"/>
      <c r="P7" s="708"/>
      <c r="Q7" s="708"/>
      <c r="R7" s="708"/>
      <c r="S7" s="708"/>
      <c r="T7" s="708"/>
      <c r="U7" s="708"/>
      <c r="V7" s="708"/>
      <c r="W7" s="708"/>
      <c r="X7" s="5"/>
      <c r="Y7" s="5"/>
      <c r="Z7" s="5"/>
      <c r="AA7" s="5"/>
      <c r="AB7" s="5"/>
      <c r="AC7" s="3"/>
    </row>
    <row r="8" spans="1:29" x14ac:dyDescent="0.25">
      <c r="A8" s="1"/>
      <c r="B8" s="4"/>
      <c r="C8" s="5"/>
      <c r="D8" s="5"/>
      <c r="E8" s="5"/>
      <c r="F8" s="5"/>
      <c r="G8" s="5"/>
      <c r="H8" s="5"/>
      <c r="I8" s="5"/>
      <c r="J8" s="5"/>
      <c r="K8" s="5"/>
      <c r="L8" s="5"/>
      <c r="M8" s="5"/>
      <c r="N8" s="5"/>
      <c r="O8" s="5"/>
      <c r="P8" s="5"/>
      <c r="Q8" s="5"/>
      <c r="R8" s="5"/>
      <c r="S8" s="5"/>
      <c r="T8" s="5"/>
      <c r="U8" s="5"/>
      <c r="V8" s="5"/>
      <c r="W8" s="5"/>
      <c r="X8" s="5"/>
      <c r="Y8" s="5"/>
      <c r="Z8" s="5"/>
      <c r="AA8" s="5"/>
      <c r="AB8" s="5"/>
      <c r="AC8" s="3"/>
    </row>
    <row r="9" spans="1:29" x14ac:dyDescent="0.25">
      <c r="A9" s="1"/>
      <c r="B9" s="6"/>
      <c r="C9" s="7"/>
      <c r="D9" s="7"/>
      <c r="E9" s="7"/>
      <c r="F9" s="7"/>
      <c r="G9" s="7"/>
      <c r="H9" s="7"/>
      <c r="I9" s="7"/>
      <c r="J9" s="7"/>
      <c r="K9" s="7"/>
      <c r="L9" s="5"/>
      <c r="M9" s="5"/>
      <c r="N9" s="7"/>
      <c r="O9" s="7"/>
      <c r="P9" s="7"/>
      <c r="Q9" s="7"/>
      <c r="R9" s="7"/>
      <c r="S9" s="7"/>
      <c r="T9" s="7"/>
      <c r="U9" s="7"/>
      <c r="V9" s="7"/>
      <c r="W9" s="7"/>
      <c r="X9" s="5"/>
      <c r="Y9" s="711" t="s">
        <v>99</v>
      </c>
      <c r="Z9" s="711"/>
      <c r="AA9" s="711"/>
      <c r="AB9" s="711"/>
      <c r="AC9" s="712"/>
    </row>
    <row r="10" spans="1:29" x14ac:dyDescent="0.25">
      <c r="A10" s="1"/>
      <c r="B10" s="6"/>
      <c r="C10" s="7"/>
      <c r="D10" s="7"/>
      <c r="E10" s="7"/>
      <c r="F10" s="7"/>
      <c r="G10" s="7"/>
      <c r="H10" s="7"/>
      <c r="I10" s="7"/>
      <c r="J10" s="7"/>
      <c r="K10" s="7"/>
      <c r="L10" s="5"/>
      <c r="M10" s="5"/>
      <c r="N10" s="7"/>
      <c r="O10" s="7"/>
      <c r="P10" s="7"/>
      <c r="Q10" s="7"/>
      <c r="R10" s="7"/>
      <c r="S10" s="7"/>
      <c r="T10" s="7"/>
      <c r="U10" s="7"/>
      <c r="V10" s="7"/>
      <c r="W10" s="7"/>
      <c r="X10" s="5"/>
      <c r="Y10" s="713"/>
      <c r="Z10" s="713"/>
      <c r="AA10" s="713"/>
      <c r="AB10" s="713"/>
      <c r="AC10" s="714"/>
    </row>
    <row r="11" spans="1:29" x14ac:dyDescent="0.25">
      <c r="A11" s="1"/>
      <c r="B11" s="6"/>
      <c r="C11" s="7"/>
      <c r="D11" s="7"/>
      <c r="E11" s="7"/>
      <c r="F11" s="7"/>
      <c r="G11" s="7"/>
      <c r="H11" s="7"/>
      <c r="I11" s="7"/>
      <c r="J11" s="7"/>
      <c r="K11" s="7"/>
      <c r="L11" s="5"/>
      <c r="M11" s="5"/>
      <c r="N11" s="7"/>
      <c r="O11" s="7"/>
      <c r="P11" s="7"/>
      <c r="Q11" s="7"/>
      <c r="R11" s="7"/>
      <c r="S11" s="7"/>
      <c r="T11" s="7"/>
      <c r="U11" s="7"/>
      <c r="V11" s="7"/>
      <c r="W11" s="7"/>
      <c r="X11" s="5"/>
      <c r="Y11" s="717" t="s">
        <v>100</v>
      </c>
      <c r="Z11" s="717"/>
      <c r="AA11" s="717"/>
      <c r="AB11" s="29">
        <f>MAX('4. Fluvial &amp; Tidal Flood Risk'!$O$42:$O$43)</f>
        <v>0</v>
      </c>
      <c r="AC11" s="30" t="s">
        <v>39</v>
      </c>
    </row>
    <row r="12" spans="1:29" x14ac:dyDescent="0.25">
      <c r="A12" s="1"/>
      <c r="B12" s="6"/>
      <c r="C12" s="7"/>
      <c r="D12" s="7"/>
      <c r="E12" s="7"/>
      <c r="F12" s="7"/>
      <c r="G12" s="7"/>
      <c r="H12" s="7"/>
      <c r="I12" s="7"/>
      <c r="J12" s="7"/>
      <c r="K12" s="7"/>
      <c r="L12" s="5"/>
      <c r="M12" s="5"/>
      <c r="N12" s="7"/>
      <c r="O12" s="7"/>
      <c r="P12" s="7"/>
      <c r="Q12" s="7"/>
      <c r="R12" s="7"/>
      <c r="S12" s="7"/>
      <c r="T12" s="7"/>
      <c r="U12" s="7"/>
      <c r="V12" s="7"/>
      <c r="W12" s="7"/>
      <c r="X12" s="5"/>
      <c r="Y12" s="31" t="s">
        <v>101</v>
      </c>
      <c r="Z12" s="31"/>
      <c r="AA12" s="31"/>
      <c r="AB12" s="29">
        <f>'4. Fluvial &amp; Tidal Flood Risk'!O44</f>
        <v>0</v>
      </c>
      <c r="AC12" s="30" t="s">
        <v>39</v>
      </c>
    </row>
    <row r="13" spans="1:29" x14ac:dyDescent="0.25">
      <c r="A13" s="1"/>
      <c r="B13" s="6"/>
      <c r="C13" s="7"/>
      <c r="D13" s="7"/>
      <c r="E13" s="7"/>
      <c r="F13" s="7"/>
      <c r="G13" s="7"/>
      <c r="H13" s="7"/>
      <c r="I13" s="7"/>
      <c r="J13" s="7"/>
      <c r="K13" s="7"/>
      <c r="L13" s="5"/>
      <c r="M13" s="5"/>
      <c r="N13" s="7"/>
      <c r="O13" s="7"/>
      <c r="P13" s="7"/>
      <c r="Q13" s="7"/>
      <c r="R13" s="7"/>
      <c r="S13" s="7"/>
      <c r="T13" s="7"/>
      <c r="U13" s="7"/>
      <c r="V13" s="7"/>
      <c r="W13" s="7"/>
      <c r="X13" s="5"/>
      <c r="Y13" s="31" t="s">
        <v>102</v>
      </c>
      <c r="Z13" s="31"/>
      <c r="AA13" s="31"/>
      <c r="AB13" s="29">
        <f>(MAX('5. Surface Water Flood Risk'!O12:O14)/1000)+MAX(B24,N24)</f>
        <v>0</v>
      </c>
      <c r="AC13" s="30" t="s">
        <v>39</v>
      </c>
    </row>
    <row r="14" spans="1:29" x14ac:dyDescent="0.25">
      <c r="A14" s="1"/>
      <c r="B14" s="6"/>
      <c r="C14" s="7"/>
      <c r="D14" s="7"/>
      <c r="E14" s="7"/>
      <c r="F14" s="7"/>
      <c r="G14" s="7"/>
      <c r="H14" s="7"/>
      <c r="I14" s="7"/>
      <c r="J14" s="7"/>
      <c r="K14" s="7"/>
      <c r="L14" s="5"/>
      <c r="M14" s="5"/>
      <c r="N14" s="7"/>
      <c r="O14" s="7"/>
      <c r="P14" s="7"/>
      <c r="Q14" s="7"/>
      <c r="R14" s="7"/>
      <c r="S14" s="7"/>
      <c r="T14" s="7"/>
      <c r="U14" s="7"/>
      <c r="V14" s="7"/>
      <c r="W14" s="7"/>
      <c r="X14" s="5"/>
      <c r="Y14" s="5"/>
      <c r="Z14" s="13"/>
      <c r="AA14" s="5"/>
      <c r="AB14" s="5"/>
      <c r="AC14" s="3"/>
    </row>
    <row r="15" spans="1:29" x14ac:dyDescent="0.25">
      <c r="A15" s="1"/>
      <c r="B15" s="6"/>
      <c r="C15" s="7"/>
      <c r="D15" s="7"/>
      <c r="E15" s="7"/>
      <c r="F15" s="7"/>
      <c r="G15" s="7"/>
      <c r="H15" s="7"/>
      <c r="I15" s="7"/>
      <c r="J15" s="7"/>
      <c r="K15" s="7"/>
      <c r="L15" s="5"/>
      <c r="M15" s="5"/>
      <c r="N15" s="7"/>
      <c r="O15" s="7"/>
      <c r="P15" s="7"/>
      <c r="Q15" s="7"/>
      <c r="R15" s="7"/>
      <c r="S15" s="7"/>
      <c r="T15" s="7"/>
      <c r="U15" s="7"/>
      <c r="V15" s="7"/>
      <c r="W15" s="7"/>
      <c r="X15" s="5"/>
      <c r="Y15" s="5"/>
      <c r="Z15" s="13"/>
      <c r="AA15" s="5"/>
      <c r="AB15" s="5"/>
      <c r="AC15" s="3"/>
    </row>
    <row r="16" spans="1:29" x14ac:dyDescent="0.25">
      <c r="A16" s="1"/>
      <c r="B16" s="6"/>
      <c r="C16" s="7"/>
      <c r="D16" s="7"/>
      <c r="E16" s="7"/>
      <c r="F16" s="7"/>
      <c r="G16" s="7"/>
      <c r="H16" s="7"/>
      <c r="I16" s="7"/>
      <c r="J16" s="7"/>
      <c r="K16" s="7"/>
      <c r="L16" s="5"/>
      <c r="M16" s="5"/>
      <c r="N16" s="7"/>
      <c r="O16" s="7"/>
      <c r="P16" s="7"/>
      <c r="Q16" s="7"/>
      <c r="R16" s="7"/>
      <c r="S16" s="7"/>
      <c r="T16" s="7"/>
      <c r="U16" s="7"/>
      <c r="V16" s="7"/>
      <c r="W16" s="7"/>
      <c r="X16" s="5"/>
      <c r="Y16" s="5"/>
      <c r="Z16" s="13"/>
      <c r="AA16" s="5"/>
      <c r="AB16" s="5"/>
      <c r="AC16" s="3"/>
    </row>
    <row r="17" spans="1:29" x14ac:dyDescent="0.25">
      <c r="A17" s="1"/>
      <c r="B17" s="6"/>
      <c r="C17" s="7"/>
      <c r="D17" s="7"/>
      <c r="E17" s="7"/>
      <c r="F17" s="7"/>
      <c r="G17" s="7"/>
      <c r="H17" s="7"/>
      <c r="I17" s="7"/>
      <c r="J17" s="7"/>
      <c r="K17" s="7"/>
      <c r="L17" s="5"/>
      <c r="M17" s="5"/>
      <c r="N17" s="7"/>
      <c r="O17" s="7"/>
      <c r="P17" s="7"/>
      <c r="Q17" s="7"/>
      <c r="R17" s="7"/>
      <c r="S17" s="7"/>
      <c r="T17" s="7"/>
      <c r="U17" s="7"/>
      <c r="V17" s="7"/>
      <c r="W17" s="7"/>
      <c r="X17" s="5"/>
      <c r="Y17" s="5"/>
      <c r="Z17" s="13"/>
      <c r="AA17" s="5"/>
      <c r="AB17" s="5"/>
      <c r="AC17" s="3"/>
    </row>
    <row r="18" spans="1:29" ht="15" customHeight="1" x14ac:dyDescent="0.25">
      <c r="A18" s="1"/>
      <c r="B18" s="6"/>
      <c r="C18" s="7"/>
      <c r="D18" s="7"/>
      <c r="E18" s="7"/>
      <c r="F18" s="7"/>
      <c r="G18" s="7"/>
      <c r="H18" s="7"/>
      <c r="I18" s="716" t="s">
        <v>226</v>
      </c>
      <c r="J18" s="716"/>
      <c r="K18" s="716"/>
      <c r="L18" s="5"/>
      <c r="M18" s="5"/>
      <c r="N18" s="7"/>
      <c r="O18" s="7"/>
      <c r="P18" s="7"/>
      <c r="Q18" s="7"/>
      <c r="R18" s="7"/>
      <c r="S18" s="7"/>
      <c r="T18" s="7"/>
      <c r="U18" s="82" t="s">
        <v>226</v>
      </c>
      <c r="V18" s="82"/>
      <c r="W18" s="7"/>
      <c r="X18" s="5"/>
      <c r="Y18" s="5"/>
      <c r="Z18" s="5"/>
      <c r="AA18" s="5"/>
      <c r="AB18" s="5"/>
      <c r="AC18" s="3"/>
    </row>
    <row r="19" spans="1:29" ht="15" customHeight="1" x14ac:dyDescent="0.25">
      <c r="A19" s="1"/>
      <c r="B19" s="6"/>
      <c r="C19" s="7"/>
      <c r="D19" s="7"/>
      <c r="E19" s="7"/>
      <c r="F19" s="7"/>
      <c r="G19" s="7"/>
      <c r="H19" s="7"/>
      <c r="I19" s="25"/>
      <c r="J19" s="7" t="s">
        <v>7</v>
      </c>
      <c r="K19" s="7"/>
      <c r="L19" s="5"/>
      <c r="M19" s="5"/>
      <c r="N19" s="7"/>
      <c r="O19" s="7"/>
      <c r="P19" s="7"/>
      <c r="Q19" s="7"/>
      <c r="R19" s="7"/>
      <c r="S19" s="7"/>
      <c r="T19" s="7"/>
      <c r="U19" s="27"/>
      <c r="V19" s="7" t="s">
        <v>7</v>
      </c>
      <c r="W19" s="82"/>
      <c r="X19" s="5"/>
      <c r="Y19" s="5"/>
      <c r="Z19" s="5"/>
      <c r="AA19" s="5"/>
      <c r="AB19" s="5"/>
      <c r="AC19" s="3"/>
    </row>
    <row r="20" spans="1:29" ht="15" customHeight="1" x14ac:dyDescent="0.25">
      <c r="A20" s="1"/>
      <c r="B20" s="6"/>
      <c r="C20" s="7"/>
      <c r="D20" s="7"/>
      <c r="E20" s="7"/>
      <c r="F20" s="7"/>
      <c r="G20" s="7"/>
      <c r="H20" s="7"/>
      <c r="J20" s="80"/>
      <c r="K20" s="7"/>
      <c r="L20" s="5"/>
      <c r="M20" s="5"/>
      <c r="N20" s="7"/>
      <c r="O20" s="7"/>
      <c r="P20" s="7"/>
      <c r="Q20" s="7"/>
      <c r="R20" s="7"/>
      <c r="S20" s="7"/>
      <c r="T20" s="7"/>
      <c r="U20" s="1"/>
      <c r="V20" s="1"/>
      <c r="W20" s="81"/>
      <c r="X20" s="5"/>
      <c r="Y20" s="5"/>
      <c r="Z20" s="5"/>
      <c r="AA20" s="5"/>
      <c r="AB20" s="5"/>
      <c r="AC20" s="3"/>
    </row>
    <row r="21" spans="1:29" ht="15" customHeight="1" x14ac:dyDescent="0.25">
      <c r="A21" s="1"/>
      <c r="B21" s="6"/>
      <c r="C21" s="7"/>
      <c r="D21" s="7"/>
      <c r="E21" s="7"/>
      <c r="F21" s="7"/>
      <c r="G21" s="7"/>
      <c r="H21" s="7"/>
      <c r="I21" s="715" t="s">
        <v>227</v>
      </c>
      <c r="J21" s="715"/>
      <c r="K21" s="715"/>
      <c r="L21" s="5"/>
      <c r="M21" s="5"/>
      <c r="N21" s="7"/>
      <c r="O21" s="7"/>
      <c r="P21" s="7"/>
      <c r="Q21" s="7"/>
      <c r="R21" s="7"/>
      <c r="S21" s="7"/>
      <c r="T21" s="7"/>
      <c r="U21" s="715" t="s">
        <v>228</v>
      </c>
      <c r="V21" s="715"/>
      <c r="W21" s="715"/>
      <c r="X21" s="5"/>
      <c r="Y21" s="5"/>
      <c r="Z21" s="5"/>
      <c r="AA21" s="5"/>
      <c r="AB21" s="5"/>
      <c r="AC21" s="3"/>
    </row>
    <row r="22" spans="1:29" ht="20.25" customHeight="1" x14ac:dyDescent="0.25">
      <c r="A22" s="1"/>
      <c r="B22" s="6"/>
      <c r="C22" s="7"/>
      <c r="D22" s="7"/>
      <c r="E22" s="7"/>
      <c r="F22" s="7"/>
      <c r="G22" s="7"/>
      <c r="H22" s="7"/>
      <c r="I22" s="715"/>
      <c r="J22" s="715"/>
      <c r="K22" s="715"/>
      <c r="L22" s="5"/>
      <c r="M22" s="5"/>
      <c r="N22" s="7"/>
      <c r="O22" s="7"/>
      <c r="P22" s="7"/>
      <c r="Q22" s="7"/>
      <c r="R22" s="7"/>
      <c r="S22" s="7"/>
      <c r="T22" s="7"/>
      <c r="U22" s="715"/>
      <c r="V22" s="715"/>
      <c r="W22" s="715"/>
      <c r="X22" s="5"/>
      <c r="Y22" s="5"/>
      <c r="Z22" s="5"/>
      <c r="AA22" s="5"/>
      <c r="AB22" s="5"/>
      <c r="AC22" s="3"/>
    </row>
    <row r="23" spans="1:29" x14ac:dyDescent="0.25">
      <c r="A23" s="1"/>
      <c r="B23" s="709" t="s">
        <v>9</v>
      </c>
      <c r="C23" s="706"/>
      <c r="D23" s="7"/>
      <c r="E23" s="7"/>
      <c r="F23" s="7"/>
      <c r="G23" s="7"/>
      <c r="H23" s="7"/>
      <c r="J23" s="27"/>
      <c r="K23" s="7" t="s">
        <v>7</v>
      </c>
      <c r="L23" s="5"/>
      <c r="M23" s="5"/>
      <c r="N23" s="706" t="s">
        <v>9</v>
      </c>
      <c r="O23" s="706"/>
      <c r="P23" s="14"/>
      <c r="Q23" s="7"/>
      <c r="R23" s="7"/>
      <c r="S23" s="7"/>
      <c r="T23" s="7"/>
      <c r="V23" s="27"/>
      <c r="W23" s="7" t="s">
        <v>7</v>
      </c>
      <c r="X23" s="5"/>
      <c r="Y23" s="5"/>
      <c r="Z23" s="5"/>
      <c r="AA23" s="5"/>
      <c r="AB23" s="5"/>
      <c r="AC23" s="3"/>
    </row>
    <row r="24" spans="1:29" x14ac:dyDescent="0.25">
      <c r="A24" s="1"/>
      <c r="B24" s="24"/>
      <c r="C24" s="7" t="s">
        <v>7</v>
      </c>
      <c r="D24" s="7"/>
      <c r="E24" s="7"/>
      <c r="F24" s="7"/>
      <c r="G24" s="7"/>
      <c r="H24" s="7"/>
      <c r="I24" s="8"/>
      <c r="J24" s="8"/>
      <c r="K24" s="7"/>
      <c r="L24" s="5"/>
      <c r="M24" s="5"/>
      <c r="N24" s="26"/>
      <c r="O24" s="7" t="s">
        <v>7</v>
      </c>
      <c r="P24" s="7"/>
      <c r="Q24" s="7"/>
      <c r="R24" s="7"/>
      <c r="S24" s="7"/>
      <c r="T24" s="7"/>
      <c r="U24" s="8"/>
      <c r="V24" s="8"/>
      <c r="W24" s="7"/>
      <c r="X24" s="5"/>
      <c r="Y24" s="5"/>
      <c r="Z24" s="5"/>
      <c r="AA24" s="5"/>
      <c r="AB24" s="5"/>
      <c r="AC24" s="3"/>
    </row>
    <row r="25" spans="1:29" x14ac:dyDescent="0.25">
      <c r="A25" s="1"/>
      <c r="B25" s="6"/>
      <c r="C25" s="7"/>
      <c r="D25" s="7"/>
      <c r="E25" s="7"/>
      <c r="F25" s="7"/>
      <c r="G25" s="7"/>
      <c r="H25" s="7"/>
      <c r="I25" s="7"/>
      <c r="J25" s="710" t="s">
        <v>10</v>
      </c>
      <c r="K25" s="710"/>
      <c r="L25" s="5"/>
      <c r="M25" s="5"/>
      <c r="N25" s="7"/>
      <c r="O25" s="7"/>
      <c r="P25" s="7"/>
      <c r="Q25" s="7"/>
      <c r="R25" s="7"/>
      <c r="S25" s="7"/>
      <c r="T25" s="7"/>
      <c r="U25" s="7"/>
      <c r="V25" s="710" t="s">
        <v>10</v>
      </c>
      <c r="W25" s="710"/>
      <c r="X25" s="5"/>
      <c r="Y25" s="5"/>
      <c r="Z25" s="5"/>
      <c r="AA25" s="5"/>
      <c r="AB25" s="5"/>
      <c r="AC25" s="3"/>
    </row>
    <row r="26" spans="1:29" x14ac:dyDescent="0.25">
      <c r="A26" s="1"/>
      <c r="B26" s="6"/>
      <c r="C26" s="7"/>
      <c r="D26" s="7"/>
      <c r="E26" s="7"/>
      <c r="F26" s="7"/>
      <c r="G26" s="7"/>
      <c r="H26" s="7"/>
      <c r="I26" s="7"/>
      <c r="J26" s="23">
        <f>(MIN(I19,J23))-I30</f>
        <v>0</v>
      </c>
      <c r="K26" s="7" t="s">
        <v>11</v>
      </c>
      <c r="L26" s="5"/>
      <c r="M26" s="5"/>
      <c r="N26" s="7"/>
      <c r="O26" s="7"/>
      <c r="P26" s="7"/>
      <c r="Q26" s="7"/>
      <c r="R26" s="7"/>
      <c r="S26" s="7"/>
      <c r="T26" s="7"/>
      <c r="U26" s="7"/>
      <c r="V26" s="15">
        <f>(MIN(U19,V23)-U30)</f>
        <v>0</v>
      </c>
      <c r="W26" s="7" t="s">
        <v>11</v>
      </c>
      <c r="X26" s="5"/>
      <c r="Y26" s="5"/>
      <c r="Z26" s="5"/>
      <c r="AA26" s="5"/>
      <c r="AB26" s="5"/>
      <c r="AC26" s="3"/>
    </row>
    <row r="27" spans="1:29" x14ac:dyDescent="0.25">
      <c r="A27" s="1"/>
      <c r="B27" s="6"/>
      <c r="C27" s="7"/>
      <c r="D27" s="7"/>
      <c r="E27" s="7"/>
      <c r="F27" s="7"/>
      <c r="G27" s="7"/>
      <c r="H27" s="7"/>
      <c r="I27" s="7"/>
      <c r="J27" s="7"/>
      <c r="K27" s="7"/>
      <c r="L27" s="5"/>
      <c r="M27" s="5"/>
      <c r="N27" s="7"/>
      <c r="O27" s="7"/>
      <c r="P27" s="7"/>
      <c r="Q27" s="7"/>
      <c r="R27" s="7"/>
      <c r="S27" s="7"/>
      <c r="T27" s="7"/>
      <c r="U27" s="7"/>
      <c r="V27" s="7"/>
      <c r="W27" s="7"/>
      <c r="X27" s="5"/>
      <c r="Y27" s="5"/>
      <c r="Z27" s="5"/>
      <c r="AA27" s="5"/>
      <c r="AB27" s="5"/>
      <c r="AC27" s="3"/>
    </row>
    <row r="28" spans="1:29" x14ac:dyDescent="0.25">
      <c r="A28" s="1"/>
      <c r="B28" s="6"/>
      <c r="C28" s="7"/>
      <c r="D28" s="7"/>
      <c r="E28" s="7"/>
      <c r="F28" s="7"/>
      <c r="G28" s="7"/>
      <c r="H28" s="7"/>
      <c r="I28" s="706" t="s">
        <v>133</v>
      </c>
      <c r="J28" s="706"/>
      <c r="K28" s="7"/>
      <c r="L28" s="5"/>
      <c r="M28" s="5"/>
      <c r="N28" s="7"/>
      <c r="O28" s="7"/>
      <c r="P28" s="7"/>
      <c r="Q28" s="7"/>
      <c r="R28" s="7"/>
      <c r="S28" s="7"/>
      <c r="T28" s="7"/>
      <c r="U28" s="706" t="s">
        <v>133</v>
      </c>
      <c r="V28" s="706"/>
      <c r="W28" s="7"/>
      <c r="X28" s="5"/>
      <c r="Y28" s="5"/>
      <c r="Z28" s="5"/>
      <c r="AA28" s="5"/>
      <c r="AB28" s="5"/>
      <c r="AC28" s="3"/>
    </row>
    <row r="29" spans="1:29" x14ac:dyDescent="0.25">
      <c r="A29" s="1"/>
      <c r="B29" s="709" t="s">
        <v>8</v>
      </c>
      <c r="C29" s="706"/>
      <c r="D29" s="7"/>
      <c r="E29" s="7"/>
      <c r="F29" s="7"/>
      <c r="G29" s="7"/>
      <c r="H29" s="7"/>
      <c r="I29" s="57" t="s">
        <v>132</v>
      </c>
      <c r="K29" s="7"/>
      <c r="L29" s="5"/>
      <c r="M29" s="5"/>
      <c r="N29" s="706" t="s">
        <v>8</v>
      </c>
      <c r="O29" s="706"/>
      <c r="P29" s="7"/>
      <c r="Q29" s="7"/>
      <c r="R29" s="7"/>
      <c r="S29" s="7"/>
      <c r="T29" s="7"/>
      <c r="U29" s="57" t="s">
        <v>132</v>
      </c>
      <c r="W29" s="7"/>
      <c r="X29" s="5"/>
      <c r="Y29" s="5"/>
      <c r="Z29" s="5"/>
      <c r="AA29" s="5"/>
      <c r="AB29" s="5"/>
      <c r="AC29" s="3"/>
    </row>
    <row r="30" spans="1:29" x14ac:dyDescent="0.25">
      <c r="A30" s="1"/>
      <c r="B30" s="21" t="str">
        <f>IF('6. Groundwater Flood Risk'!L10=0,"N/A",'6. Groundwater Flood Risk'!L10)</f>
        <v>N/A</v>
      </c>
      <c r="C30" s="7" t="s">
        <v>7</v>
      </c>
      <c r="D30" s="7"/>
      <c r="E30" s="7"/>
      <c r="F30" s="7"/>
      <c r="G30" s="7"/>
      <c r="H30" s="7"/>
      <c r="I30" s="28">
        <f>MAX(AB11:AB13)</f>
        <v>0</v>
      </c>
      <c r="J30" s="7" t="s">
        <v>7</v>
      </c>
      <c r="K30" s="7"/>
      <c r="L30" s="5"/>
      <c r="M30" s="5"/>
      <c r="N30" s="22">
        <f>IF('6. Groundwater Flood Risk'!L10&gt;='9. Ground Levels'!V32,'6. Groundwater Flood Risk'!L10,"")</f>
        <v>0</v>
      </c>
      <c r="O30" s="7" t="s">
        <v>7</v>
      </c>
      <c r="P30" s="7"/>
      <c r="Q30" s="7"/>
      <c r="R30" s="7"/>
      <c r="S30" s="7"/>
      <c r="T30" s="7"/>
      <c r="U30" s="28">
        <f>MAX(AB11:AB13)</f>
        <v>0</v>
      </c>
      <c r="V30" s="7" t="s">
        <v>7</v>
      </c>
      <c r="W30" s="7"/>
      <c r="X30" s="5"/>
      <c r="Y30" s="5"/>
      <c r="Z30" s="5"/>
      <c r="AA30" s="5"/>
      <c r="AB30" s="5"/>
      <c r="AC30" s="3"/>
    </row>
    <row r="31" spans="1:29" x14ac:dyDescent="0.25">
      <c r="A31" s="1"/>
      <c r="B31" s="6"/>
      <c r="C31" s="7"/>
      <c r="D31" s="7"/>
      <c r="E31" s="7"/>
      <c r="F31" s="7"/>
      <c r="G31" s="7"/>
      <c r="H31" s="7"/>
      <c r="I31" s="7"/>
      <c r="J31" s="7"/>
      <c r="K31" s="7"/>
      <c r="L31" s="5"/>
      <c r="M31" s="5"/>
      <c r="N31" s="706" t="s">
        <v>219</v>
      </c>
      <c r="O31" s="706"/>
      <c r="P31" s="7"/>
      <c r="Q31" s="7"/>
      <c r="R31" s="7"/>
      <c r="S31" s="7"/>
      <c r="T31" s="7"/>
      <c r="U31" s="7"/>
      <c r="V31" s="706" t="s">
        <v>12</v>
      </c>
      <c r="W31" s="706"/>
      <c r="X31" s="5"/>
      <c r="Y31" s="5"/>
      <c r="Z31" s="5"/>
      <c r="AA31" s="5"/>
      <c r="AB31" s="5"/>
      <c r="AC31" s="3"/>
    </row>
    <row r="32" spans="1:29" x14ac:dyDescent="0.25">
      <c r="A32" s="1"/>
      <c r="B32" s="6"/>
      <c r="C32" s="7"/>
      <c r="D32" s="7"/>
      <c r="E32" s="7"/>
      <c r="F32" s="7"/>
      <c r="G32" s="7"/>
      <c r="H32" s="7"/>
      <c r="I32" s="7"/>
      <c r="J32" s="7"/>
      <c r="K32" s="7"/>
      <c r="L32" s="5"/>
      <c r="M32" s="5"/>
      <c r="N32" s="22" t="str">
        <f>IF('6. Groundwater Flood Risk'!L10&lt;'9. Ground Levels'!V32,'6. Groundwater Flood Risk'!L10,"")</f>
        <v/>
      </c>
      <c r="O32" s="7" t="s">
        <v>7</v>
      </c>
      <c r="P32" s="7"/>
      <c r="Q32" s="7"/>
      <c r="R32" s="7"/>
      <c r="S32" s="7"/>
      <c r="T32" s="7"/>
      <c r="U32" s="7"/>
      <c r="V32" s="27"/>
      <c r="W32" s="7" t="s">
        <v>7</v>
      </c>
      <c r="X32" s="5"/>
      <c r="Y32" s="5"/>
      <c r="Z32" s="5"/>
      <c r="AA32" s="5"/>
      <c r="AB32" s="5"/>
      <c r="AC32" s="3"/>
    </row>
    <row r="33" spans="1:29" x14ac:dyDescent="0.25">
      <c r="A33" s="1"/>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3"/>
    </row>
    <row r="34" spans="1:29" ht="15.75" thickBot="1" x14ac:dyDescent="0.3">
      <c r="A34" s="1"/>
      <c r="B34" s="9"/>
      <c r="C34" s="10"/>
      <c r="D34" s="10"/>
      <c r="E34" s="11" t="s">
        <v>32</v>
      </c>
      <c r="F34" s="11"/>
      <c r="G34" s="11"/>
      <c r="H34" s="11"/>
      <c r="I34" s="10"/>
      <c r="J34" s="10"/>
      <c r="K34" s="10"/>
      <c r="L34" s="10"/>
      <c r="M34" s="10"/>
      <c r="N34" s="10"/>
      <c r="O34" s="10"/>
      <c r="P34" s="10"/>
      <c r="Q34" s="11" t="s">
        <v>70</v>
      </c>
      <c r="R34" s="10"/>
      <c r="S34" s="10"/>
      <c r="T34" s="10"/>
      <c r="U34" s="10"/>
      <c r="V34" s="10"/>
      <c r="W34" s="10"/>
      <c r="X34" s="10"/>
      <c r="Y34" s="10"/>
      <c r="Z34" s="10"/>
      <c r="AA34" s="10"/>
      <c r="AB34" s="10"/>
      <c r="AC34" s="12"/>
    </row>
    <row r="35" spans="1:29" x14ac:dyDescent="0.25">
      <c r="A35" s="1"/>
      <c r="Y35" s="1"/>
      <c r="Z35" s="1"/>
      <c r="AA35" s="1"/>
      <c r="AB35" s="1"/>
      <c r="AC35" s="1"/>
    </row>
    <row r="36" spans="1:2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sheetData>
  <sheetProtection algorithmName="SHA-512" hashValue="hMgUJlk6I5//d9mJIO/v4ncYvn5EJl+Z/+gtrpTXhD5BBYT0Q9cfoA33YG92SMOr00oZb8XN+2LnmtFKvVnAYA==" saltValue="HjZFS17zCSP/C1EJ5mvGYw==" spinCount="100000" sheet="1" objects="1" scenarios="1"/>
  <protectedRanges>
    <protectedRange sqref="V32 V23 U19 N24 J23 I19 B24 AB11:AB13" name="Tab9"/>
  </protectedRanges>
  <mergeCells count="17">
    <mergeCell ref="N31:O31"/>
    <mergeCell ref="V31:W31"/>
    <mergeCell ref="Y11:AA11"/>
    <mergeCell ref="B4:AC5"/>
    <mergeCell ref="N23:O23"/>
    <mergeCell ref="N29:O29"/>
    <mergeCell ref="B6:W7"/>
    <mergeCell ref="B23:C23"/>
    <mergeCell ref="B29:C29"/>
    <mergeCell ref="J25:K25"/>
    <mergeCell ref="I28:J28"/>
    <mergeCell ref="Y9:AC10"/>
    <mergeCell ref="U28:V28"/>
    <mergeCell ref="V25:W25"/>
    <mergeCell ref="U21:W22"/>
    <mergeCell ref="I18:K18"/>
    <mergeCell ref="I21:K22"/>
  </mergeCells>
  <pageMargins left="0.70866141732283472" right="0.70866141732283472" top="0.74803149606299213" bottom="0.74803149606299213" header="0.31496062992125984" footer="0.31496062992125984"/>
  <pageSetup paperSize="9" scale="50" orientation="landscape" r:id="rId1"/>
  <headerFooter>
    <oddHeader>&amp;LLondon Borough of Richmond upon Thames&amp;RFlood Risk Assessment Checklist</oddHeader>
    <oddFooter>&amp;LPrinted: &amp;T &amp;D&amp;C&amp;A&amp;RPage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N41"/>
  <sheetViews>
    <sheetView zoomScale="90" zoomScaleNormal="90" workbookViewId="0">
      <selection activeCell="E14" sqref="E14:N17"/>
    </sheetView>
  </sheetViews>
  <sheetFormatPr defaultRowHeight="15" x14ac:dyDescent="0.25"/>
  <sheetData>
    <row r="1" spans="2:14" ht="15.75" x14ac:dyDescent="0.25">
      <c r="B1" s="18"/>
      <c r="C1" s="18"/>
      <c r="D1" s="18"/>
      <c r="E1" s="18"/>
      <c r="F1" s="18"/>
      <c r="G1" s="18"/>
      <c r="H1" s="18"/>
      <c r="I1" s="18"/>
      <c r="J1" s="18"/>
      <c r="K1" s="18"/>
      <c r="L1" s="18"/>
      <c r="M1" s="18"/>
      <c r="N1" s="18"/>
    </row>
    <row r="2" spans="2:14" ht="15.75" x14ac:dyDescent="0.25">
      <c r="B2" s="20"/>
      <c r="C2" s="18"/>
      <c r="D2" s="18"/>
      <c r="E2" s="18"/>
      <c r="F2" s="18"/>
      <c r="G2" s="18"/>
      <c r="H2" s="18"/>
      <c r="I2" s="18"/>
      <c r="J2" s="18"/>
      <c r="K2" s="18"/>
      <c r="L2" s="18"/>
      <c r="M2" s="18"/>
      <c r="N2" s="18"/>
    </row>
    <row r="3" spans="2:14" ht="16.5" thickBot="1" x14ac:dyDescent="0.3">
      <c r="B3" s="18"/>
      <c r="C3" s="18"/>
      <c r="D3" s="18"/>
      <c r="E3" s="18"/>
      <c r="F3" s="18"/>
      <c r="G3" s="18"/>
      <c r="H3" s="18"/>
      <c r="I3" s="18"/>
      <c r="J3" s="18"/>
      <c r="K3" s="18"/>
      <c r="L3" s="18"/>
      <c r="M3" s="18"/>
      <c r="N3" s="18"/>
    </row>
    <row r="4" spans="2:14" x14ac:dyDescent="0.25">
      <c r="B4" s="177" t="s">
        <v>148</v>
      </c>
      <c r="C4" s="178"/>
      <c r="D4" s="178"/>
      <c r="E4" s="178"/>
      <c r="F4" s="178"/>
      <c r="G4" s="178"/>
      <c r="H4" s="178"/>
      <c r="I4" s="178"/>
      <c r="J4" s="178"/>
      <c r="K4" s="178"/>
      <c r="L4" s="178"/>
      <c r="M4" s="178"/>
      <c r="N4" s="179"/>
    </row>
    <row r="5" spans="2:14" ht="15.75" thickBot="1" x14ac:dyDescent="0.3">
      <c r="B5" s="180"/>
      <c r="C5" s="181"/>
      <c r="D5" s="181"/>
      <c r="E5" s="181"/>
      <c r="F5" s="181"/>
      <c r="G5" s="181"/>
      <c r="H5" s="181"/>
      <c r="I5" s="181"/>
      <c r="J5" s="181"/>
      <c r="K5" s="181"/>
      <c r="L5" s="181"/>
      <c r="M5" s="181"/>
      <c r="N5" s="182"/>
    </row>
    <row r="6" spans="2:14" ht="15" customHeight="1" x14ac:dyDescent="0.25">
      <c r="B6" s="395" t="s">
        <v>149</v>
      </c>
      <c r="C6" s="396"/>
      <c r="D6" s="396"/>
      <c r="E6" s="396" t="s">
        <v>150</v>
      </c>
      <c r="F6" s="396"/>
      <c r="G6" s="396"/>
      <c r="H6" s="396"/>
      <c r="I6" s="396"/>
      <c r="J6" s="396"/>
      <c r="K6" s="396"/>
      <c r="L6" s="396"/>
      <c r="M6" s="396"/>
      <c r="N6" s="410"/>
    </row>
    <row r="7" spans="2:14" ht="15" customHeight="1" thickBot="1" x14ac:dyDescent="0.3">
      <c r="B7" s="397"/>
      <c r="C7" s="398"/>
      <c r="D7" s="398"/>
      <c r="E7" s="398"/>
      <c r="F7" s="398"/>
      <c r="G7" s="398"/>
      <c r="H7" s="398"/>
      <c r="I7" s="398"/>
      <c r="J7" s="398"/>
      <c r="K7" s="398"/>
      <c r="L7" s="398"/>
      <c r="M7" s="398"/>
      <c r="N7" s="411"/>
    </row>
    <row r="8" spans="2:14" ht="15" customHeight="1" thickTop="1" x14ac:dyDescent="0.25">
      <c r="B8" s="401" t="s">
        <v>151</v>
      </c>
      <c r="C8" s="402"/>
      <c r="D8" s="402"/>
      <c r="E8" s="756" t="s">
        <v>205</v>
      </c>
      <c r="F8" s="756"/>
      <c r="G8" s="756"/>
      <c r="H8" s="756"/>
      <c r="I8" s="756"/>
      <c r="J8" s="756"/>
      <c r="K8" s="756"/>
      <c r="L8" s="756"/>
      <c r="M8" s="756"/>
      <c r="N8" s="757"/>
    </row>
    <row r="9" spans="2:14" ht="15" customHeight="1" x14ac:dyDescent="0.25">
      <c r="B9" s="403"/>
      <c r="C9" s="222"/>
      <c r="D9" s="222"/>
      <c r="E9" s="728"/>
      <c r="F9" s="728"/>
      <c r="G9" s="728"/>
      <c r="H9" s="728"/>
      <c r="I9" s="728"/>
      <c r="J9" s="728"/>
      <c r="K9" s="728"/>
      <c r="L9" s="728"/>
      <c r="M9" s="728"/>
      <c r="N9" s="729"/>
    </row>
    <row r="10" spans="2:14" ht="15" customHeight="1" x14ac:dyDescent="0.25">
      <c r="B10" s="732" t="s">
        <v>152</v>
      </c>
      <c r="C10" s="733"/>
      <c r="D10" s="734"/>
      <c r="E10" s="738" t="s">
        <v>218</v>
      </c>
      <c r="F10" s="739"/>
      <c r="G10" s="739"/>
      <c r="H10" s="739"/>
      <c r="I10" s="739"/>
      <c r="J10" s="739"/>
      <c r="K10" s="739"/>
      <c r="L10" s="739"/>
      <c r="M10" s="739"/>
      <c r="N10" s="740"/>
    </row>
    <row r="11" spans="2:14" ht="15" customHeight="1" x14ac:dyDescent="0.25">
      <c r="B11" s="750"/>
      <c r="C11" s="751"/>
      <c r="D11" s="752"/>
      <c r="E11" s="753"/>
      <c r="F11" s="754"/>
      <c r="G11" s="754"/>
      <c r="H11" s="754"/>
      <c r="I11" s="754"/>
      <c r="J11" s="754"/>
      <c r="K11" s="754"/>
      <c r="L11" s="754"/>
      <c r="M11" s="754"/>
      <c r="N11" s="755"/>
    </row>
    <row r="12" spans="2:14" ht="15" customHeight="1" x14ac:dyDescent="0.25">
      <c r="B12" s="750"/>
      <c r="C12" s="751"/>
      <c r="D12" s="752"/>
      <c r="E12" s="753"/>
      <c r="F12" s="754"/>
      <c r="G12" s="754"/>
      <c r="H12" s="754"/>
      <c r="I12" s="754"/>
      <c r="J12" s="754"/>
      <c r="K12" s="754"/>
      <c r="L12" s="754"/>
      <c r="M12" s="754"/>
      <c r="N12" s="755"/>
    </row>
    <row r="13" spans="2:14" ht="15" customHeight="1" x14ac:dyDescent="0.25">
      <c r="B13" s="735"/>
      <c r="C13" s="736"/>
      <c r="D13" s="737"/>
      <c r="E13" s="741"/>
      <c r="F13" s="742"/>
      <c r="G13" s="742"/>
      <c r="H13" s="742"/>
      <c r="I13" s="742"/>
      <c r="J13" s="742"/>
      <c r="K13" s="742"/>
      <c r="L13" s="742"/>
      <c r="M13" s="742"/>
      <c r="N13" s="743"/>
    </row>
    <row r="14" spans="2:14" ht="17.25" customHeight="1" x14ac:dyDescent="0.25">
      <c r="B14" s="730" t="s">
        <v>153</v>
      </c>
      <c r="C14" s="731"/>
      <c r="D14" s="731"/>
      <c r="E14" s="728" t="s">
        <v>206</v>
      </c>
      <c r="F14" s="744"/>
      <c r="G14" s="744"/>
      <c r="H14" s="744"/>
      <c r="I14" s="744"/>
      <c r="J14" s="744"/>
      <c r="K14" s="744"/>
      <c r="L14" s="744"/>
      <c r="M14" s="744"/>
      <c r="N14" s="745"/>
    </row>
    <row r="15" spans="2:14" ht="17.25" customHeight="1" x14ac:dyDescent="0.25">
      <c r="B15" s="730"/>
      <c r="C15" s="731"/>
      <c r="D15" s="731"/>
      <c r="E15" s="728"/>
      <c r="F15" s="744"/>
      <c r="G15" s="744"/>
      <c r="H15" s="744"/>
      <c r="I15" s="744"/>
      <c r="J15" s="744"/>
      <c r="K15" s="744"/>
      <c r="L15" s="744"/>
      <c r="M15" s="744"/>
      <c r="N15" s="745"/>
    </row>
    <row r="16" spans="2:14" ht="17.25" customHeight="1" x14ac:dyDescent="0.25">
      <c r="B16" s="730"/>
      <c r="C16" s="731"/>
      <c r="D16" s="731"/>
      <c r="E16" s="728"/>
      <c r="F16" s="744"/>
      <c r="G16" s="744"/>
      <c r="H16" s="744"/>
      <c r="I16" s="744"/>
      <c r="J16" s="744"/>
      <c r="K16" s="744"/>
      <c r="L16" s="744"/>
      <c r="M16" s="744"/>
      <c r="N16" s="745"/>
    </row>
    <row r="17" spans="2:14" ht="17.25" customHeight="1" x14ac:dyDescent="0.25">
      <c r="B17" s="730"/>
      <c r="C17" s="731"/>
      <c r="D17" s="731"/>
      <c r="E17" s="744"/>
      <c r="F17" s="744"/>
      <c r="G17" s="744"/>
      <c r="H17" s="744"/>
      <c r="I17" s="744"/>
      <c r="J17" s="744"/>
      <c r="K17" s="744"/>
      <c r="L17" s="744"/>
      <c r="M17" s="744"/>
      <c r="N17" s="745"/>
    </row>
    <row r="18" spans="2:14" x14ac:dyDescent="0.25">
      <c r="B18" s="746" t="s">
        <v>158</v>
      </c>
      <c r="C18" s="747"/>
      <c r="D18" s="747"/>
      <c r="E18" s="748" t="s">
        <v>207</v>
      </c>
      <c r="F18" s="748"/>
      <c r="G18" s="748"/>
      <c r="H18" s="748"/>
      <c r="I18" s="748"/>
      <c r="J18" s="748"/>
      <c r="K18" s="748"/>
      <c r="L18" s="748"/>
      <c r="M18" s="748"/>
      <c r="N18" s="749"/>
    </row>
    <row r="19" spans="2:14" x14ac:dyDescent="0.25">
      <c r="B19" s="746"/>
      <c r="C19" s="747"/>
      <c r="D19" s="747"/>
      <c r="E19" s="748"/>
      <c r="F19" s="748"/>
      <c r="G19" s="748"/>
      <c r="H19" s="748"/>
      <c r="I19" s="748"/>
      <c r="J19" s="748"/>
      <c r="K19" s="748"/>
      <c r="L19" s="748"/>
      <c r="M19" s="748"/>
      <c r="N19" s="749"/>
    </row>
    <row r="20" spans="2:14" x14ac:dyDescent="0.25">
      <c r="B20" s="746"/>
      <c r="C20" s="747"/>
      <c r="D20" s="747"/>
      <c r="E20" s="748"/>
      <c r="F20" s="748"/>
      <c r="G20" s="748"/>
      <c r="H20" s="748"/>
      <c r="I20" s="748"/>
      <c r="J20" s="748"/>
      <c r="K20" s="748"/>
      <c r="L20" s="748"/>
      <c r="M20" s="748"/>
      <c r="N20" s="749"/>
    </row>
    <row r="21" spans="2:14" x14ac:dyDescent="0.25">
      <c r="B21" s="730" t="s">
        <v>155</v>
      </c>
      <c r="C21" s="731"/>
      <c r="D21" s="731"/>
      <c r="E21" s="728" t="s">
        <v>165</v>
      </c>
      <c r="F21" s="728"/>
      <c r="G21" s="728"/>
      <c r="H21" s="728"/>
      <c r="I21" s="728"/>
      <c r="J21" s="728"/>
      <c r="K21" s="728"/>
      <c r="L21" s="728"/>
      <c r="M21" s="728"/>
      <c r="N21" s="729"/>
    </row>
    <row r="22" spans="2:14" x14ac:dyDescent="0.25">
      <c r="B22" s="730"/>
      <c r="C22" s="731"/>
      <c r="D22" s="731"/>
      <c r="E22" s="728"/>
      <c r="F22" s="728"/>
      <c r="G22" s="728"/>
      <c r="H22" s="728"/>
      <c r="I22" s="728"/>
      <c r="J22" s="728"/>
      <c r="K22" s="728"/>
      <c r="L22" s="728"/>
      <c r="M22" s="728"/>
      <c r="N22" s="729"/>
    </row>
    <row r="23" spans="2:14" x14ac:dyDescent="0.25">
      <c r="B23" s="746" t="s">
        <v>154</v>
      </c>
      <c r="C23" s="747"/>
      <c r="D23" s="747"/>
      <c r="E23" s="722" t="s">
        <v>164</v>
      </c>
      <c r="F23" s="722"/>
      <c r="G23" s="722"/>
      <c r="H23" s="722"/>
      <c r="I23" s="722"/>
      <c r="J23" s="722"/>
      <c r="K23" s="722"/>
      <c r="L23" s="722"/>
      <c r="M23" s="722"/>
      <c r="N23" s="723"/>
    </row>
    <row r="24" spans="2:14" x14ac:dyDescent="0.25">
      <c r="B24" s="746"/>
      <c r="C24" s="747"/>
      <c r="D24" s="747"/>
      <c r="E24" s="722"/>
      <c r="F24" s="722"/>
      <c r="G24" s="722"/>
      <c r="H24" s="722"/>
      <c r="I24" s="722"/>
      <c r="J24" s="722"/>
      <c r="K24" s="722"/>
      <c r="L24" s="722"/>
      <c r="M24" s="722"/>
      <c r="N24" s="723"/>
    </row>
    <row r="25" spans="2:14" x14ac:dyDescent="0.25">
      <c r="B25" s="730" t="s">
        <v>163</v>
      </c>
      <c r="C25" s="731"/>
      <c r="D25" s="731"/>
      <c r="E25" s="728" t="s">
        <v>208</v>
      </c>
      <c r="F25" s="728"/>
      <c r="G25" s="728"/>
      <c r="H25" s="728"/>
      <c r="I25" s="728"/>
      <c r="J25" s="728"/>
      <c r="K25" s="728"/>
      <c r="L25" s="728"/>
      <c r="M25" s="728"/>
      <c r="N25" s="729"/>
    </row>
    <row r="26" spans="2:14" x14ac:dyDescent="0.25">
      <c r="B26" s="730"/>
      <c r="C26" s="731"/>
      <c r="D26" s="731"/>
      <c r="E26" s="728"/>
      <c r="F26" s="728"/>
      <c r="G26" s="728"/>
      <c r="H26" s="728"/>
      <c r="I26" s="728"/>
      <c r="J26" s="728"/>
      <c r="K26" s="728"/>
      <c r="L26" s="728"/>
      <c r="M26" s="728"/>
      <c r="N26" s="729"/>
    </row>
    <row r="27" spans="2:14" x14ac:dyDescent="0.25">
      <c r="B27" s="730"/>
      <c r="C27" s="731"/>
      <c r="D27" s="731"/>
      <c r="E27" s="728"/>
      <c r="F27" s="728"/>
      <c r="G27" s="728"/>
      <c r="H27" s="728"/>
      <c r="I27" s="728"/>
      <c r="J27" s="728"/>
      <c r="K27" s="728"/>
      <c r="L27" s="728"/>
      <c r="M27" s="728"/>
      <c r="N27" s="729"/>
    </row>
    <row r="28" spans="2:14" x14ac:dyDescent="0.25">
      <c r="B28" s="746" t="s">
        <v>156</v>
      </c>
      <c r="C28" s="747"/>
      <c r="D28" s="747"/>
      <c r="E28" s="722" t="s">
        <v>214</v>
      </c>
      <c r="F28" s="722"/>
      <c r="G28" s="722"/>
      <c r="H28" s="722"/>
      <c r="I28" s="722"/>
      <c r="J28" s="722"/>
      <c r="K28" s="722"/>
      <c r="L28" s="722"/>
      <c r="M28" s="722"/>
      <c r="N28" s="723"/>
    </row>
    <row r="29" spans="2:14" x14ac:dyDescent="0.25">
      <c r="B29" s="746"/>
      <c r="C29" s="747"/>
      <c r="D29" s="747"/>
      <c r="E29" s="722"/>
      <c r="F29" s="722"/>
      <c r="G29" s="722"/>
      <c r="H29" s="722"/>
      <c r="I29" s="722"/>
      <c r="J29" s="722"/>
      <c r="K29" s="722"/>
      <c r="L29" s="722"/>
      <c r="M29" s="722"/>
      <c r="N29" s="723"/>
    </row>
    <row r="30" spans="2:14" x14ac:dyDescent="0.25">
      <c r="B30" s="730" t="s">
        <v>157</v>
      </c>
      <c r="C30" s="731"/>
      <c r="D30" s="731"/>
      <c r="E30" s="744" t="s">
        <v>166</v>
      </c>
      <c r="F30" s="744"/>
      <c r="G30" s="744"/>
      <c r="H30" s="744"/>
      <c r="I30" s="744"/>
      <c r="J30" s="744"/>
      <c r="K30" s="744"/>
      <c r="L30" s="744"/>
      <c r="M30" s="744"/>
      <c r="N30" s="745"/>
    </row>
    <row r="31" spans="2:14" x14ac:dyDescent="0.25">
      <c r="B31" s="730"/>
      <c r="C31" s="731"/>
      <c r="D31" s="731"/>
      <c r="E31" s="744"/>
      <c r="F31" s="744"/>
      <c r="G31" s="744"/>
      <c r="H31" s="744"/>
      <c r="I31" s="744"/>
      <c r="J31" s="744"/>
      <c r="K31" s="744"/>
      <c r="L31" s="744"/>
      <c r="M31" s="744"/>
      <c r="N31" s="745"/>
    </row>
    <row r="32" spans="2:14" x14ac:dyDescent="0.25">
      <c r="B32" s="746" t="s">
        <v>159</v>
      </c>
      <c r="C32" s="747"/>
      <c r="D32" s="747"/>
      <c r="E32" s="722" t="s">
        <v>167</v>
      </c>
      <c r="F32" s="722"/>
      <c r="G32" s="722"/>
      <c r="H32" s="722"/>
      <c r="I32" s="722"/>
      <c r="J32" s="722"/>
      <c r="K32" s="722"/>
      <c r="L32" s="722"/>
      <c r="M32" s="722"/>
      <c r="N32" s="723"/>
    </row>
    <row r="33" spans="2:14" x14ac:dyDescent="0.25">
      <c r="B33" s="746"/>
      <c r="C33" s="747"/>
      <c r="D33" s="747"/>
      <c r="E33" s="722"/>
      <c r="F33" s="722"/>
      <c r="G33" s="722"/>
      <c r="H33" s="722"/>
      <c r="I33" s="722"/>
      <c r="J33" s="722"/>
      <c r="K33" s="722"/>
      <c r="L33" s="722"/>
      <c r="M33" s="722"/>
      <c r="N33" s="723"/>
    </row>
    <row r="34" spans="2:14" x14ac:dyDescent="0.25">
      <c r="B34" s="726" t="s">
        <v>161</v>
      </c>
      <c r="C34" s="727"/>
      <c r="D34" s="727"/>
      <c r="E34" s="728" t="s">
        <v>209</v>
      </c>
      <c r="F34" s="728"/>
      <c r="G34" s="728"/>
      <c r="H34" s="728"/>
      <c r="I34" s="728"/>
      <c r="J34" s="728"/>
      <c r="K34" s="728"/>
      <c r="L34" s="728"/>
      <c r="M34" s="728"/>
      <c r="N34" s="729"/>
    </row>
    <row r="35" spans="2:14" x14ac:dyDescent="0.25">
      <c r="B35" s="726"/>
      <c r="C35" s="727"/>
      <c r="D35" s="727"/>
      <c r="E35" s="728"/>
      <c r="F35" s="728"/>
      <c r="G35" s="728"/>
      <c r="H35" s="728"/>
      <c r="I35" s="728"/>
      <c r="J35" s="728"/>
      <c r="K35" s="728"/>
      <c r="L35" s="728"/>
      <c r="M35" s="728"/>
      <c r="N35" s="729"/>
    </row>
    <row r="36" spans="2:14" ht="15.75" customHeight="1" x14ac:dyDescent="0.25">
      <c r="B36" s="732" t="s">
        <v>216</v>
      </c>
      <c r="C36" s="733"/>
      <c r="D36" s="734"/>
      <c r="E36" s="738" t="s">
        <v>217</v>
      </c>
      <c r="F36" s="739"/>
      <c r="G36" s="739"/>
      <c r="H36" s="739"/>
      <c r="I36" s="739"/>
      <c r="J36" s="739"/>
      <c r="K36" s="739"/>
      <c r="L36" s="739"/>
      <c r="M36" s="739"/>
      <c r="N36" s="740"/>
    </row>
    <row r="37" spans="2:14" ht="15.75" customHeight="1" x14ac:dyDescent="0.25">
      <c r="B37" s="735"/>
      <c r="C37" s="736"/>
      <c r="D37" s="737"/>
      <c r="E37" s="741"/>
      <c r="F37" s="742"/>
      <c r="G37" s="742"/>
      <c r="H37" s="742"/>
      <c r="I37" s="742"/>
      <c r="J37" s="742"/>
      <c r="K37" s="742"/>
      <c r="L37" s="742"/>
      <c r="M37" s="742"/>
      <c r="N37" s="743"/>
    </row>
    <row r="38" spans="2:14" x14ac:dyDescent="0.25">
      <c r="B38" s="730" t="s">
        <v>160</v>
      </c>
      <c r="C38" s="731"/>
      <c r="D38" s="731"/>
      <c r="E38" s="728" t="s">
        <v>210</v>
      </c>
      <c r="F38" s="728"/>
      <c r="G38" s="728"/>
      <c r="H38" s="728"/>
      <c r="I38" s="728"/>
      <c r="J38" s="728"/>
      <c r="K38" s="728"/>
      <c r="L38" s="728"/>
      <c r="M38" s="728"/>
      <c r="N38" s="729"/>
    </row>
    <row r="39" spans="2:14" x14ac:dyDescent="0.25">
      <c r="B39" s="730"/>
      <c r="C39" s="731"/>
      <c r="D39" s="731"/>
      <c r="E39" s="728"/>
      <c r="F39" s="728"/>
      <c r="G39" s="728"/>
      <c r="H39" s="728"/>
      <c r="I39" s="728"/>
      <c r="J39" s="728"/>
      <c r="K39" s="728"/>
      <c r="L39" s="728"/>
      <c r="M39" s="728"/>
      <c r="N39" s="729"/>
    </row>
    <row r="40" spans="2:14" x14ac:dyDescent="0.25">
      <c r="B40" s="718" t="s">
        <v>162</v>
      </c>
      <c r="C40" s="719"/>
      <c r="D40" s="719"/>
      <c r="E40" s="722" t="s">
        <v>168</v>
      </c>
      <c r="F40" s="722"/>
      <c r="G40" s="722"/>
      <c r="H40" s="722"/>
      <c r="I40" s="722"/>
      <c r="J40" s="722"/>
      <c r="K40" s="722"/>
      <c r="L40" s="722"/>
      <c r="M40" s="722"/>
      <c r="N40" s="723"/>
    </row>
    <row r="41" spans="2:14" ht="15.75" thickBot="1" x14ac:dyDescent="0.3">
      <c r="B41" s="720"/>
      <c r="C41" s="721"/>
      <c r="D41" s="721"/>
      <c r="E41" s="724"/>
      <c r="F41" s="724"/>
      <c r="G41" s="724"/>
      <c r="H41" s="724"/>
      <c r="I41" s="724"/>
      <c r="J41" s="724"/>
      <c r="K41" s="724"/>
      <c r="L41" s="724"/>
      <c r="M41" s="724"/>
      <c r="N41" s="725"/>
    </row>
  </sheetData>
  <sheetProtection algorithmName="SHA-512" hashValue="/HlTftJjarduUlsXYy5p0/F1A/dxriNehOVjz4PJSxt8ZXPAFejW+1D/PCogGEdzYYajyhHpDTcnJdUmQjkbng==" saltValue="GxwJ68NTTngAFDPp71w/fg==" spinCount="100000" sheet="1" objects="1" scenarios="1"/>
  <mergeCells count="31">
    <mergeCell ref="B4:N5"/>
    <mergeCell ref="B6:D7"/>
    <mergeCell ref="E6:N7"/>
    <mergeCell ref="B8:D9"/>
    <mergeCell ref="E8:N9"/>
    <mergeCell ref="B14:D17"/>
    <mergeCell ref="E14:N17"/>
    <mergeCell ref="B18:D20"/>
    <mergeCell ref="E18:N20"/>
    <mergeCell ref="B10:D13"/>
    <mergeCell ref="E10:N13"/>
    <mergeCell ref="B21:D22"/>
    <mergeCell ref="E21:N22"/>
    <mergeCell ref="B23:D24"/>
    <mergeCell ref="E23:N24"/>
    <mergeCell ref="B25:D27"/>
    <mergeCell ref="B30:D31"/>
    <mergeCell ref="E25:N27"/>
    <mergeCell ref="E28:N29"/>
    <mergeCell ref="E30:N31"/>
    <mergeCell ref="E32:N33"/>
    <mergeCell ref="B32:D33"/>
    <mergeCell ref="B28:D29"/>
    <mergeCell ref="B40:D41"/>
    <mergeCell ref="E40:N41"/>
    <mergeCell ref="B34:D35"/>
    <mergeCell ref="E34:N35"/>
    <mergeCell ref="B38:D39"/>
    <mergeCell ref="E38:N39"/>
    <mergeCell ref="B36:D37"/>
    <mergeCell ref="E36:N37"/>
  </mergeCells>
  <pageMargins left="0.70866141732283472" right="0.70866141732283472" top="0.74803149606299213" bottom="0.74803149606299213" header="0.31496062992125984" footer="0.31496062992125984"/>
  <pageSetup paperSize="9" scale="88" orientation="landscape" r:id="rId1"/>
  <headerFooter>
    <oddHeader>&amp;LLondon Borough of Richmond upon Thames&amp;RFlood Risk Assessment Checklist</oddHeader>
    <oddFooter>&amp;LPrinted: &amp;D &amp;T&amp;C&amp;A&amp;RPage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view="pageBreakPreview" zoomScale="85" zoomScaleNormal="100" zoomScaleSheetLayoutView="85" workbookViewId="0">
      <selection activeCell="E15" sqref="E15:N15"/>
    </sheetView>
  </sheetViews>
  <sheetFormatPr defaultRowHeight="15" x14ac:dyDescent="0.25"/>
  <cols>
    <col min="1" max="1" width="4" customWidth="1"/>
    <col min="14" max="14" width="9.140625" customWidth="1"/>
    <col min="15" max="15" width="3.7109375" customWidth="1"/>
  </cols>
  <sheetData>
    <row r="1" spans="1:14" ht="15.75" x14ac:dyDescent="0.25">
      <c r="A1" s="1"/>
      <c r="B1" s="18"/>
      <c r="C1" s="18"/>
      <c r="D1" s="18"/>
      <c r="E1" s="18"/>
      <c r="F1" s="18"/>
      <c r="G1" s="18"/>
      <c r="H1" s="18"/>
      <c r="I1" s="18"/>
      <c r="J1" s="18"/>
      <c r="K1" s="18"/>
      <c r="L1" s="18"/>
      <c r="M1" s="18"/>
      <c r="N1" s="18"/>
    </row>
    <row r="2" spans="1:14" ht="15.75" x14ac:dyDescent="0.25">
      <c r="A2" s="1"/>
      <c r="B2" s="85" t="s">
        <v>237</v>
      </c>
      <c r="C2" s="18"/>
      <c r="D2" s="18"/>
      <c r="E2" s="18"/>
      <c r="F2" s="18"/>
      <c r="G2" s="18"/>
      <c r="H2" s="18"/>
      <c r="I2" s="18"/>
      <c r="J2" s="18"/>
      <c r="K2" s="18"/>
      <c r="L2" s="18"/>
      <c r="M2" s="18"/>
      <c r="N2" s="18"/>
    </row>
    <row r="3" spans="1:14" ht="16.5" thickBot="1" x14ac:dyDescent="0.3">
      <c r="A3" s="1"/>
      <c r="B3" s="18"/>
      <c r="C3" s="18"/>
      <c r="D3" s="18"/>
      <c r="E3" s="18"/>
      <c r="F3" s="18"/>
      <c r="G3" s="18"/>
      <c r="H3" s="18"/>
      <c r="I3" s="18"/>
      <c r="J3" s="18"/>
      <c r="K3" s="18"/>
      <c r="L3" s="18"/>
      <c r="M3" s="18"/>
      <c r="N3" s="18"/>
    </row>
    <row r="4" spans="1:14" ht="15.75" customHeight="1" x14ac:dyDescent="0.25">
      <c r="A4" s="1"/>
      <c r="B4" s="177" t="s">
        <v>222</v>
      </c>
      <c r="C4" s="178"/>
      <c r="D4" s="178"/>
      <c r="E4" s="178"/>
      <c r="F4" s="178"/>
      <c r="G4" s="178"/>
      <c r="H4" s="178"/>
      <c r="I4" s="178"/>
      <c r="J4" s="178"/>
      <c r="K4" s="178"/>
      <c r="L4" s="178"/>
      <c r="M4" s="178"/>
      <c r="N4" s="179"/>
    </row>
    <row r="5" spans="1:14" ht="15.75" thickBot="1" x14ac:dyDescent="0.3">
      <c r="A5" s="1"/>
      <c r="B5" s="180"/>
      <c r="C5" s="181"/>
      <c r="D5" s="181"/>
      <c r="E5" s="181"/>
      <c r="F5" s="181"/>
      <c r="G5" s="181"/>
      <c r="H5" s="181"/>
      <c r="I5" s="181"/>
      <c r="J5" s="181"/>
      <c r="K5" s="181"/>
      <c r="L5" s="181"/>
      <c r="M5" s="181"/>
      <c r="N5" s="182"/>
    </row>
    <row r="6" spans="1:14" x14ac:dyDescent="0.25">
      <c r="A6" s="1"/>
      <c r="B6" s="183" t="s">
        <v>189</v>
      </c>
      <c r="C6" s="184"/>
      <c r="D6" s="184"/>
      <c r="E6" s="184"/>
      <c r="F6" s="184"/>
      <c r="G6" s="184"/>
      <c r="H6" s="184"/>
      <c r="I6" s="184"/>
      <c r="J6" s="184"/>
      <c r="K6" s="184"/>
      <c r="L6" s="184"/>
      <c r="M6" s="184"/>
      <c r="N6" s="185"/>
    </row>
    <row r="7" spans="1:14" x14ac:dyDescent="0.25">
      <c r="A7" s="1"/>
      <c r="B7" s="195" t="s">
        <v>190</v>
      </c>
      <c r="C7" s="196"/>
      <c r="D7" s="196"/>
      <c r="E7" s="196"/>
      <c r="F7" s="196"/>
      <c r="G7" s="196"/>
      <c r="H7" s="196"/>
      <c r="I7" s="196"/>
      <c r="J7" s="196"/>
      <c r="K7" s="196"/>
      <c r="L7" s="196"/>
      <c r="M7" s="196"/>
      <c r="N7" s="197"/>
    </row>
    <row r="8" spans="1:14" ht="8.25" customHeight="1" x14ac:dyDescent="0.25">
      <c r="A8" s="1"/>
      <c r="B8" s="198"/>
      <c r="C8" s="199"/>
      <c r="D8" s="199"/>
      <c r="E8" s="199"/>
      <c r="F8" s="199"/>
      <c r="G8" s="199"/>
      <c r="H8" s="200"/>
      <c r="I8" s="199"/>
      <c r="J8" s="199"/>
      <c r="K8" s="199"/>
      <c r="L8" s="199"/>
      <c r="M8" s="199"/>
      <c r="N8" s="201"/>
    </row>
    <row r="9" spans="1:14" x14ac:dyDescent="0.25">
      <c r="A9" s="1"/>
      <c r="B9" s="206" t="s">
        <v>194</v>
      </c>
      <c r="C9" s="207"/>
      <c r="D9" s="208"/>
      <c r="E9" s="205">
        <f>'3. Flood Risk Classification'!N8</f>
        <v>0</v>
      </c>
      <c r="F9" s="205"/>
      <c r="G9" s="205"/>
      <c r="H9" s="111"/>
      <c r="I9" s="77" t="s">
        <v>191</v>
      </c>
      <c r="J9" s="95"/>
      <c r="K9" s="96"/>
      <c r="L9" s="202">
        <f>'3. Flood Risk Classification'!N15</f>
        <v>0</v>
      </c>
      <c r="M9" s="203"/>
      <c r="N9" s="204"/>
    </row>
    <row r="10" spans="1:14" x14ac:dyDescent="0.25">
      <c r="A10" s="1"/>
      <c r="B10" s="206" t="s">
        <v>213</v>
      </c>
      <c r="C10" s="207"/>
      <c r="D10" s="208"/>
      <c r="E10" s="205">
        <f>'3. Flood Risk Classification'!N10</f>
        <v>0</v>
      </c>
      <c r="F10" s="205"/>
      <c r="G10" s="205"/>
      <c r="H10" s="111"/>
      <c r="I10" s="77" t="s">
        <v>156</v>
      </c>
      <c r="J10" s="95"/>
      <c r="K10" s="96"/>
      <c r="L10" s="202">
        <f>'3. Flood Risk Classification'!N17</f>
        <v>0</v>
      </c>
      <c r="M10" s="203"/>
      <c r="N10" s="204"/>
    </row>
    <row r="11" spans="1:14" x14ac:dyDescent="0.25">
      <c r="A11" s="1"/>
      <c r="B11" s="206" t="s">
        <v>195</v>
      </c>
      <c r="C11" s="207"/>
      <c r="D11" s="208"/>
      <c r="E11" s="205">
        <f>'3. Flood Risk Classification'!N11</f>
        <v>0</v>
      </c>
      <c r="F11" s="205"/>
      <c r="G11" s="205"/>
      <c r="H11" s="112"/>
      <c r="I11" s="77" t="s">
        <v>192</v>
      </c>
      <c r="J11" s="95"/>
      <c r="K11" s="96"/>
      <c r="L11" s="202">
        <f>'3. Flood Risk Classification'!N19</f>
        <v>0</v>
      </c>
      <c r="M11" s="203"/>
      <c r="N11" s="204"/>
    </row>
    <row r="12" spans="1:14" x14ac:dyDescent="0.25">
      <c r="A12" s="1"/>
      <c r="B12" s="206" t="s">
        <v>196</v>
      </c>
      <c r="C12" s="207"/>
      <c r="D12" s="208"/>
      <c r="E12" s="205">
        <f>'3. Flood Risk Classification'!N13</f>
        <v>0</v>
      </c>
      <c r="F12" s="205"/>
      <c r="G12" s="205"/>
      <c r="H12" s="112"/>
      <c r="I12" s="77" t="s">
        <v>193</v>
      </c>
      <c r="J12" s="95"/>
      <c r="K12" s="96"/>
      <c r="L12" s="202">
        <f>'3. Flood Risk Classification'!N21</f>
        <v>0</v>
      </c>
      <c r="M12" s="203"/>
      <c r="N12" s="204"/>
    </row>
    <row r="13" spans="1:14" ht="15" customHeight="1" x14ac:dyDescent="0.25">
      <c r="A13" s="1"/>
      <c r="B13" s="209"/>
      <c r="C13" s="210"/>
      <c r="D13" s="210"/>
      <c r="E13" s="210"/>
      <c r="F13" s="210"/>
      <c r="G13" s="210"/>
      <c r="H13" s="211"/>
      <c r="I13" s="210"/>
      <c r="J13" s="210"/>
      <c r="K13" s="210"/>
      <c r="L13" s="210"/>
      <c r="M13" s="210"/>
      <c r="N13" s="212"/>
    </row>
    <row r="14" spans="1:14" ht="62.25" customHeight="1" x14ac:dyDescent="0.25">
      <c r="A14" s="1"/>
      <c r="B14" s="219" t="s">
        <v>197</v>
      </c>
      <c r="C14" s="220"/>
      <c r="D14" s="221"/>
      <c r="E14" s="216" t="str">
        <f>'4. Fluvial &amp; Tidal Flood Risk'!B71</f>
        <v>[Summarise key points from above assessment covering the key considerations listed above and focussing on areas where further information is needed or the applicant needs to do further work]</v>
      </c>
      <c r="F14" s="217"/>
      <c r="G14" s="217"/>
      <c r="H14" s="217"/>
      <c r="I14" s="217"/>
      <c r="J14" s="217"/>
      <c r="K14" s="217"/>
      <c r="L14" s="217"/>
      <c r="M14" s="217"/>
      <c r="N14" s="218"/>
    </row>
    <row r="15" spans="1:14" ht="62.25" customHeight="1" x14ac:dyDescent="0.25">
      <c r="A15" s="1"/>
      <c r="B15" s="219" t="s">
        <v>198</v>
      </c>
      <c r="C15" s="220"/>
      <c r="D15" s="221"/>
      <c r="E15" s="216" t="str">
        <f>'5. Surface Water Flood Risk'!B38</f>
        <v>[Summarise key points from above assessment covering the key considerations listed above and focussing on areas where further information is needed or the applicant needs to do further work]</v>
      </c>
      <c r="F15" s="217"/>
      <c r="G15" s="217"/>
      <c r="H15" s="217"/>
      <c r="I15" s="217"/>
      <c r="J15" s="217"/>
      <c r="K15" s="217"/>
      <c r="L15" s="217"/>
      <c r="M15" s="217"/>
      <c r="N15" s="218"/>
    </row>
    <row r="16" spans="1:14" ht="62.25" customHeight="1" x14ac:dyDescent="0.25">
      <c r="A16" s="1"/>
      <c r="B16" s="219" t="s">
        <v>199</v>
      </c>
      <c r="C16" s="220"/>
      <c r="D16" s="221"/>
      <c r="E16" s="216" t="str">
        <f>'6. Groundwater Flood Risk'!B31</f>
        <v>[Summarise key points from above assessment covering the key considerations listed above and focussing on areas where further information is needed or the applicant needs to do further work]</v>
      </c>
      <c r="F16" s="217"/>
      <c r="G16" s="217"/>
      <c r="H16" s="217"/>
      <c r="I16" s="217"/>
      <c r="J16" s="217"/>
      <c r="K16" s="217"/>
      <c r="L16" s="217"/>
      <c r="M16" s="217"/>
      <c r="N16" s="218"/>
    </row>
    <row r="17" spans="1:14" ht="62.25" customHeight="1" x14ac:dyDescent="0.25">
      <c r="A17" s="1"/>
      <c r="B17" s="219" t="s">
        <v>200</v>
      </c>
      <c r="C17" s="220"/>
      <c r="D17" s="221"/>
      <c r="E17" s="216" t="str">
        <f>'7. Additional Flood Risk'!B26</f>
        <v>[Summarise key points from above assessment covering the key considerations listed above and focussing on areas where further information is needed or the applicant needs to do further work]</v>
      </c>
      <c r="F17" s="217"/>
      <c r="G17" s="217"/>
      <c r="H17" s="217"/>
      <c r="I17" s="217"/>
      <c r="J17" s="217"/>
      <c r="K17" s="217"/>
      <c r="L17" s="217"/>
      <c r="M17" s="217"/>
      <c r="N17" s="218"/>
    </row>
    <row r="18" spans="1:14" ht="62.25" customHeight="1" thickBot="1" x14ac:dyDescent="0.3">
      <c r="A18" s="1"/>
      <c r="B18" s="219" t="s">
        <v>201</v>
      </c>
      <c r="C18" s="220"/>
      <c r="D18" s="221"/>
      <c r="E18" s="216" t="str">
        <f>'8. Basements'!B65</f>
        <v>[Summarise key points from above assessment covering the key considerations listed above and focussing on areas where further information is needed or the applicant needs to do further work]</v>
      </c>
      <c r="F18" s="217"/>
      <c r="G18" s="217"/>
      <c r="H18" s="217"/>
      <c r="I18" s="217"/>
      <c r="J18" s="217"/>
      <c r="K18" s="217"/>
      <c r="L18" s="217"/>
      <c r="M18" s="217"/>
      <c r="N18" s="218"/>
    </row>
    <row r="19" spans="1:14" ht="15" customHeight="1" x14ac:dyDescent="0.25">
      <c r="A19" s="1"/>
      <c r="B19" s="183" t="s">
        <v>203</v>
      </c>
      <c r="C19" s="184"/>
      <c r="D19" s="184"/>
      <c r="E19" s="184"/>
      <c r="F19" s="184"/>
      <c r="G19" s="184"/>
      <c r="H19" s="184"/>
      <c r="I19" s="184"/>
      <c r="J19" s="184"/>
      <c r="K19" s="184"/>
      <c r="L19" s="184"/>
      <c r="M19" s="184"/>
      <c r="N19" s="185"/>
    </row>
    <row r="20" spans="1:14" ht="252.75" customHeight="1" x14ac:dyDescent="0.25">
      <c r="A20" s="1"/>
      <c r="B20" s="213" t="s">
        <v>212</v>
      </c>
      <c r="C20" s="214"/>
      <c r="D20" s="214"/>
      <c r="E20" s="214"/>
      <c r="F20" s="214"/>
      <c r="G20" s="214"/>
      <c r="H20" s="214"/>
      <c r="I20" s="214"/>
      <c r="J20" s="214"/>
      <c r="K20" s="214"/>
      <c r="L20" s="214"/>
      <c r="M20" s="214"/>
      <c r="N20" s="215"/>
    </row>
    <row r="21" spans="1:14" x14ac:dyDescent="0.25">
      <c r="A21" s="1"/>
      <c r="B21" s="186" t="s">
        <v>204</v>
      </c>
      <c r="C21" s="187"/>
      <c r="D21" s="187"/>
      <c r="E21" s="187"/>
      <c r="F21" s="187"/>
      <c r="G21" s="187"/>
      <c r="H21" s="187"/>
      <c r="I21" s="187"/>
      <c r="J21" s="187"/>
      <c r="K21" s="187"/>
      <c r="L21" s="187"/>
      <c r="M21" s="187"/>
      <c r="N21" s="188"/>
    </row>
    <row r="22" spans="1:14" x14ac:dyDescent="0.25">
      <c r="A22" s="1"/>
      <c r="B22" s="189" t="s">
        <v>169</v>
      </c>
      <c r="C22" s="190"/>
      <c r="D22" s="190"/>
      <c r="E22" s="190"/>
      <c r="F22" s="190"/>
      <c r="G22" s="190"/>
      <c r="H22" s="190"/>
      <c r="I22" s="190"/>
      <c r="J22" s="190"/>
      <c r="K22" s="190"/>
      <c r="L22" s="190"/>
      <c r="M22" s="190"/>
      <c r="N22" s="191"/>
    </row>
    <row r="23" spans="1:14" x14ac:dyDescent="0.25">
      <c r="A23" s="1"/>
      <c r="B23" s="189"/>
      <c r="C23" s="190"/>
      <c r="D23" s="190"/>
      <c r="E23" s="190"/>
      <c r="F23" s="190"/>
      <c r="G23" s="190"/>
      <c r="H23" s="190"/>
      <c r="I23" s="190"/>
      <c r="J23" s="190"/>
      <c r="K23" s="190"/>
      <c r="L23" s="190"/>
      <c r="M23" s="190"/>
      <c r="N23" s="191"/>
    </row>
    <row r="24" spans="1:14" x14ac:dyDescent="0.25">
      <c r="A24" s="1"/>
      <c r="B24" s="189"/>
      <c r="C24" s="190"/>
      <c r="D24" s="190"/>
      <c r="E24" s="190"/>
      <c r="F24" s="190"/>
      <c r="G24" s="190"/>
      <c r="H24" s="190"/>
      <c r="I24" s="190"/>
      <c r="J24" s="190"/>
      <c r="K24" s="190"/>
      <c r="L24" s="190"/>
      <c r="M24" s="190"/>
      <c r="N24" s="191"/>
    </row>
    <row r="25" spans="1:14" x14ac:dyDescent="0.25">
      <c r="A25" s="1"/>
      <c r="B25" s="189"/>
      <c r="C25" s="190"/>
      <c r="D25" s="190"/>
      <c r="E25" s="190"/>
      <c r="F25" s="190"/>
      <c r="G25" s="190"/>
      <c r="H25" s="190"/>
      <c r="I25" s="190"/>
      <c r="J25" s="190"/>
      <c r="K25" s="190"/>
      <c r="L25" s="190"/>
      <c r="M25" s="190"/>
      <c r="N25" s="191"/>
    </row>
    <row r="26" spans="1:14" x14ac:dyDescent="0.25">
      <c r="A26" s="1"/>
      <c r="B26" s="189"/>
      <c r="C26" s="190"/>
      <c r="D26" s="190"/>
      <c r="E26" s="190"/>
      <c r="F26" s="190"/>
      <c r="G26" s="190"/>
      <c r="H26" s="190"/>
      <c r="I26" s="190"/>
      <c r="J26" s="190"/>
      <c r="K26" s="190"/>
      <c r="L26" s="190"/>
      <c r="M26" s="190"/>
      <c r="N26" s="191"/>
    </row>
    <row r="27" spans="1:14" x14ac:dyDescent="0.25">
      <c r="A27" s="1"/>
      <c r="B27" s="189"/>
      <c r="C27" s="190"/>
      <c r="D27" s="190"/>
      <c r="E27" s="190"/>
      <c r="F27" s="190"/>
      <c r="G27" s="190"/>
      <c r="H27" s="190"/>
      <c r="I27" s="190"/>
      <c r="J27" s="190"/>
      <c r="K27" s="190"/>
      <c r="L27" s="190"/>
      <c r="M27" s="190"/>
      <c r="N27" s="191"/>
    </row>
    <row r="28" spans="1:14" x14ac:dyDescent="0.25">
      <c r="A28" s="1"/>
      <c r="B28" s="189"/>
      <c r="C28" s="190"/>
      <c r="D28" s="190"/>
      <c r="E28" s="190"/>
      <c r="F28" s="190"/>
      <c r="G28" s="190"/>
      <c r="H28" s="190"/>
      <c r="I28" s="190"/>
      <c r="J28" s="190"/>
      <c r="K28" s="190"/>
      <c r="L28" s="190"/>
      <c r="M28" s="190"/>
      <c r="N28" s="191"/>
    </row>
    <row r="29" spans="1:14" x14ac:dyDescent="0.25">
      <c r="A29" s="1"/>
      <c r="B29" s="189"/>
      <c r="C29" s="190"/>
      <c r="D29" s="190"/>
      <c r="E29" s="190"/>
      <c r="F29" s="190"/>
      <c r="G29" s="190"/>
      <c r="H29" s="190"/>
      <c r="I29" s="190"/>
      <c r="J29" s="190"/>
      <c r="K29" s="190"/>
      <c r="L29" s="190"/>
      <c r="M29" s="190"/>
      <c r="N29" s="191"/>
    </row>
    <row r="30" spans="1:14" x14ac:dyDescent="0.25">
      <c r="A30" s="1"/>
      <c r="B30" s="189"/>
      <c r="C30" s="190"/>
      <c r="D30" s="190"/>
      <c r="E30" s="190"/>
      <c r="F30" s="190"/>
      <c r="G30" s="190"/>
      <c r="H30" s="190"/>
      <c r="I30" s="190"/>
      <c r="J30" s="190"/>
      <c r="K30" s="190"/>
      <c r="L30" s="190"/>
      <c r="M30" s="190"/>
      <c r="N30" s="191"/>
    </row>
    <row r="31" spans="1:14" x14ac:dyDescent="0.25">
      <c r="A31" s="1"/>
      <c r="B31" s="189"/>
      <c r="C31" s="190"/>
      <c r="D31" s="190"/>
      <c r="E31" s="190"/>
      <c r="F31" s="190"/>
      <c r="G31" s="190"/>
      <c r="H31" s="190"/>
      <c r="I31" s="190"/>
      <c r="J31" s="190"/>
      <c r="K31" s="190"/>
      <c r="L31" s="190"/>
      <c r="M31" s="190"/>
      <c r="N31" s="191"/>
    </row>
    <row r="32" spans="1:14" x14ac:dyDescent="0.25">
      <c r="A32" s="1"/>
      <c r="B32" s="189"/>
      <c r="C32" s="190"/>
      <c r="D32" s="190"/>
      <c r="E32" s="190"/>
      <c r="F32" s="190"/>
      <c r="G32" s="190"/>
      <c r="H32" s="190"/>
      <c r="I32" s="190"/>
      <c r="J32" s="190"/>
      <c r="K32" s="190"/>
      <c r="L32" s="190"/>
      <c r="M32" s="190"/>
      <c r="N32" s="191"/>
    </row>
    <row r="33" spans="1:14" x14ac:dyDescent="0.25">
      <c r="A33" s="1"/>
      <c r="B33" s="189"/>
      <c r="C33" s="190"/>
      <c r="D33" s="190"/>
      <c r="E33" s="190"/>
      <c r="F33" s="190"/>
      <c r="G33" s="190"/>
      <c r="H33" s="190"/>
      <c r="I33" s="190"/>
      <c r="J33" s="190"/>
      <c r="K33" s="190"/>
      <c r="L33" s="190"/>
      <c r="M33" s="190"/>
      <c r="N33" s="191"/>
    </row>
    <row r="34" spans="1:14" x14ac:dyDescent="0.25">
      <c r="A34" s="1"/>
      <c r="B34" s="189"/>
      <c r="C34" s="190"/>
      <c r="D34" s="190"/>
      <c r="E34" s="190"/>
      <c r="F34" s="190"/>
      <c r="G34" s="190"/>
      <c r="H34" s="190"/>
      <c r="I34" s="190"/>
      <c r="J34" s="190"/>
      <c r="K34" s="190"/>
      <c r="L34" s="190"/>
      <c r="M34" s="190"/>
      <c r="N34" s="191"/>
    </row>
    <row r="35" spans="1:14" x14ac:dyDescent="0.25">
      <c r="A35" s="1"/>
      <c r="B35" s="189"/>
      <c r="C35" s="190"/>
      <c r="D35" s="190"/>
      <c r="E35" s="190"/>
      <c r="F35" s="190"/>
      <c r="G35" s="190"/>
      <c r="H35" s="190"/>
      <c r="I35" s="190"/>
      <c r="J35" s="190"/>
      <c r="K35" s="190"/>
      <c r="L35" s="190"/>
      <c r="M35" s="190"/>
      <c r="N35" s="191"/>
    </row>
    <row r="36" spans="1:14" x14ac:dyDescent="0.25">
      <c r="A36" s="1"/>
      <c r="B36" s="189"/>
      <c r="C36" s="190"/>
      <c r="D36" s="190"/>
      <c r="E36" s="190"/>
      <c r="F36" s="190"/>
      <c r="G36" s="190"/>
      <c r="H36" s="190"/>
      <c r="I36" s="190"/>
      <c r="J36" s="190"/>
      <c r="K36" s="190"/>
      <c r="L36" s="190"/>
      <c r="M36" s="190"/>
      <c r="N36" s="191"/>
    </row>
    <row r="37" spans="1:14" ht="15.75" thickBot="1" x14ac:dyDescent="0.3">
      <c r="A37" s="1"/>
      <c r="B37" s="192"/>
      <c r="C37" s="193"/>
      <c r="D37" s="193"/>
      <c r="E37" s="193"/>
      <c r="F37" s="193"/>
      <c r="G37" s="193"/>
      <c r="H37" s="193"/>
      <c r="I37" s="193"/>
      <c r="J37" s="193"/>
      <c r="K37" s="193"/>
      <c r="L37" s="193"/>
      <c r="M37" s="193"/>
      <c r="N37" s="194"/>
    </row>
  </sheetData>
  <sheetProtection algorithmName="SHA-512" hashValue="u4Qb8rTDlDyUIjaATJBLcy/8FR5emA5m+qlpU7ttpQ1+Ws2kN7NYFnpyswgrajxmyVzDe8Q7bQ3Eivkss8bhHw==" saltValue="Nm3rMbR62JHjxc5Uxnncmw==" spinCount="100000" sheet="1" objects="1" scenarios="1"/>
  <protectedRanges>
    <protectedRange sqref="B20:N20 B22:N37" name="Tab1"/>
  </protectedRanges>
  <mergeCells count="31">
    <mergeCell ref="B10:D10"/>
    <mergeCell ref="B11:D11"/>
    <mergeCell ref="E11:G11"/>
    <mergeCell ref="B19:N19"/>
    <mergeCell ref="B20:N20"/>
    <mergeCell ref="E14:N14"/>
    <mergeCell ref="E15:N15"/>
    <mergeCell ref="E16:N16"/>
    <mergeCell ref="E17:N17"/>
    <mergeCell ref="E18:N18"/>
    <mergeCell ref="B14:D14"/>
    <mergeCell ref="B15:D15"/>
    <mergeCell ref="B16:D16"/>
    <mergeCell ref="B17:D17"/>
    <mergeCell ref="B18:D18"/>
    <mergeCell ref="B4:N5"/>
    <mergeCell ref="B6:N6"/>
    <mergeCell ref="B21:N21"/>
    <mergeCell ref="B22:N37"/>
    <mergeCell ref="B7:N7"/>
    <mergeCell ref="B8:N8"/>
    <mergeCell ref="L11:N11"/>
    <mergeCell ref="L10:N10"/>
    <mergeCell ref="L9:N9"/>
    <mergeCell ref="E9:G9"/>
    <mergeCell ref="E10:G10"/>
    <mergeCell ref="E12:G12"/>
    <mergeCell ref="B12:D12"/>
    <mergeCell ref="L12:N12"/>
    <mergeCell ref="B13:N13"/>
    <mergeCell ref="B9:D9"/>
  </mergeCells>
  <pageMargins left="0.70866141732283472" right="0.70866141732283472" top="0.74803149606299213" bottom="0.74803149606299213" header="0.31496062992125984" footer="0.31496062992125984"/>
  <pageSetup paperSize="9" scale="68" orientation="portrait" r:id="rId1"/>
  <headerFooter>
    <oddHeader>&amp;LLondon Borough of Richmond upon Thames&amp;RFlood Risk Assessment Checklist</oddHeader>
    <oddFooter>&amp;LPrinted: &amp;T &amp;D&amp;C&amp;A&amp;RPage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6"/>
  <sheetViews>
    <sheetView view="pageBreakPreview" zoomScale="85" zoomScaleNormal="90" zoomScaleSheetLayoutView="85" workbookViewId="0">
      <selection activeCell="J8" sqref="J8:Q9"/>
    </sheetView>
  </sheetViews>
  <sheetFormatPr defaultColWidth="9.140625" defaultRowHeight="15.75" x14ac:dyDescent="0.25"/>
  <cols>
    <col min="1" max="8" width="9.140625" style="19"/>
    <col min="9" max="9" width="22.42578125" style="19" customWidth="1"/>
    <col min="10" max="10" width="9.85546875" style="19" customWidth="1"/>
    <col min="11" max="14" width="9.140625" style="19"/>
    <col min="15" max="15" width="13" style="19" customWidth="1"/>
    <col min="16" max="16" width="18.85546875" style="19" customWidth="1"/>
    <col min="17" max="17" width="11.140625" style="19" customWidth="1"/>
    <col min="18" max="18" width="9.140625" style="19"/>
    <col min="19" max="19" width="0" style="79" hidden="1" customWidth="1"/>
    <col min="20" max="16384" width="9.140625" style="19"/>
  </cols>
  <sheetData>
    <row r="1" spans="1:19" x14ac:dyDescent="0.25">
      <c r="A1" s="18"/>
      <c r="B1" s="18"/>
      <c r="C1" s="18"/>
      <c r="D1" s="18"/>
      <c r="E1" s="18"/>
      <c r="F1" s="18"/>
      <c r="G1" s="18"/>
      <c r="H1" s="18"/>
      <c r="I1" s="18"/>
      <c r="J1" s="18"/>
      <c r="K1" s="18"/>
      <c r="L1" s="18"/>
      <c r="M1" s="18"/>
      <c r="N1" s="18"/>
      <c r="O1" s="18"/>
      <c r="P1" s="18"/>
      <c r="Q1" s="18"/>
      <c r="R1" s="18"/>
      <c r="S1" s="78"/>
    </row>
    <row r="2" spans="1:19" x14ac:dyDescent="0.25">
      <c r="A2" s="18"/>
      <c r="B2" s="20"/>
      <c r="C2" s="18"/>
      <c r="D2" s="18"/>
      <c r="E2" s="18"/>
      <c r="F2" s="18"/>
      <c r="G2" s="18"/>
      <c r="H2" s="18"/>
      <c r="I2" s="18"/>
      <c r="J2" s="18"/>
      <c r="K2" s="18"/>
      <c r="L2" s="18"/>
      <c r="M2" s="18"/>
      <c r="N2" s="18"/>
      <c r="O2" s="18"/>
      <c r="P2" s="18"/>
      <c r="Q2" s="18"/>
      <c r="R2" s="18"/>
      <c r="S2" s="78"/>
    </row>
    <row r="3" spans="1:19" ht="16.5" thickBot="1" x14ac:dyDescent="0.3">
      <c r="A3" s="18"/>
      <c r="B3" s="18"/>
      <c r="C3" s="18"/>
      <c r="D3" s="18"/>
      <c r="E3" s="18"/>
      <c r="F3" s="18"/>
      <c r="G3" s="18"/>
      <c r="H3" s="18"/>
      <c r="I3" s="18"/>
      <c r="J3" s="18"/>
      <c r="K3" s="18"/>
      <c r="L3" s="18"/>
      <c r="M3" s="18"/>
      <c r="N3" s="18"/>
      <c r="O3" s="18"/>
      <c r="P3" s="18"/>
      <c r="Q3" s="18"/>
      <c r="R3" s="18"/>
      <c r="S3" s="78"/>
    </row>
    <row r="4" spans="1:19" x14ac:dyDescent="0.25">
      <c r="A4" s="18"/>
      <c r="B4" s="177" t="s">
        <v>223</v>
      </c>
      <c r="C4" s="178"/>
      <c r="D4" s="178"/>
      <c r="E4" s="178"/>
      <c r="F4" s="178"/>
      <c r="G4" s="178"/>
      <c r="H4" s="178"/>
      <c r="I4" s="178"/>
      <c r="J4" s="178"/>
      <c r="K4" s="178"/>
      <c r="L4" s="178"/>
      <c r="M4" s="178"/>
      <c r="N4" s="178"/>
      <c r="O4" s="178"/>
      <c r="P4" s="178"/>
      <c r="Q4" s="179"/>
      <c r="R4" s="18"/>
      <c r="S4" s="78"/>
    </row>
    <row r="5" spans="1:19" ht="16.5" thickBot="1" x14ac:dyDescent="0.3">
      <c r="A5" s="18"/>
      <c r="B5" s="228"/>
      <c r="C5" s="229"/>
      <c r="D5" s="229"/>
      <c r="E5" s="229"/>
      <c r="F5" s="229"/>
      <c r="G5" s="229"/>
      <c r="H5" s="229"/>
      <c r="I5" s="229"/>
      <c r="J5" s="229"/>
      <c r="K5" s="229"/>
      <c r="L5" s="229"/>
      <c r="M5" s="229"/>
      <c r="N5" s="229"/>
      <c r="O5" s="229"/>
      <c r="P5" s="229"/>
      <c r="Q5" s="230"/>
      <c r="R5" s="18"/>
      <c r="S5" s="78"/>
    </row>
    <row r="6" spans="1:19" ht="18.75" customHeight="1" x14ac:dyDescent="0.25">
      <c r="A6" s="18"/>
      <c r="B6" s="239" t="s">
        <v>4</v>
      </c>
      <c r="C6" s="240"/>
      <c r="D6" s="240"/>
      <c r="E6" s="240"/>
      <c r="F6" s="240"/>
      <c r="G6" s="240"/>
      <c r="H6" s="240"/>
      <c r="I6" s="240"/>
      <c r="J6" s="43" t="s">
        <v>96</v>
      </c>
      <c r="K6" s="42"/>
      <c r="L6" s="242"/>
      <c r="M6" s="243"/>
      <c r="N6" s="244"/>
      <c r="O6" s="248" t="s">
        <v>258</v>
      </c>
      <c r="P6" s="42"/>
      <c r="Q6" s="67" t="s">
        <v>94</v>
      </c>
      <c r="R6" s="18"/>
      <c r="S6" s="78"/>
    </row>
    <row r="7" spans="1:19" ht="18.75" customHeight="1" x14ac:dyDescent="0.25">
      <c r="A7" s="18"/>
      <c r="B7" s="235"/>
      <c r="C7" s="236"/>
      <c r="D7" s="236"/>
      <c r="E7" s="236"/>
      <c r="F7" s="236"/>
      <c r="G7" s="236"/>
      <c r="H7" s="236"/>
      <c r="I7" s="236"/>
      <c r="J7" s="44" t="s">
        <v>97</v>
      </c>
      <c r="K7" s="45"/>
      <c r="L7" s="245"/>
      <c r="M7" s="246"/>
      <c r="N7" s="247"/>
      <c r="O7" s="249"/>
      <c r="P7" s="45"/>
      <c r="Q7" s="46" t="s">
        <v>95</v>
      </c>
      <c r="R7" s="18"/>
      <c r="S7" s="78"/>
    </row>
    <row r="8" spans="1:19" x14ac:dyDescent="0.25">
      <c r="A8" s="18"/>
      <c r="B8" s="233" t="s">
        <v>239</v>
      </c>
      <c r="C8" s="234"/>
      <c r="D8" s="234"/>
      <c r="E8" s="234"/>
      <c r="F8" s="234"/>
      <c r="G8" s="234"/>
      <c r="H8" s="234"/>
      <c r="I8" s="234"/>
      <c r="J8" s="224"/>
      <c r="K8" s="224"/>
      <c r="L8" s="224"/>
      <c r="M8" s="224"/>
      <c r="N8" s="224"/>
      <c r="O8" s="224"/>
      <c r="P8" s="224"/>
      <c r="Q8" s="225"/>
      <c r="R8" s="18"/>
      <c r="S8" s="78"/>
    </row>
    <row r="9" spans="1:19" x14ac:dyDescent="0.25">
      <c r="A9" s="18"/>
      <c r="B9" s="233"/>
      <c r="C9" s="234"/>
      <c r="D9" s="234"/>
      <c r="E9" s="234"/>
      <c r="F9" s="234"/>
      <c r="G9" s="234"/>
      <c r="H9" s="234"/>
      <c r="I9" s="234"/>
      <c r="J9" s="224"/>
      <c r="K9" s="224"/>
      <c r="L9" s="224"/>
      <c r="M9" s="224"/>
      <c r="N9" s="224"/>
      <c r="O9" s="224"/>
      <c r="P9" s="224"/>
      <c r="Q9" s="225"/>
      <c r="R9" s="18"/>
      <c r="S9" s="78"/>
    </row>
    <row r="10" spans="1:19" x14ac:dyDescent="0.25">
      <c r="A10" s="18"/>
      <c r="B10" s="235" t="s">
        <v>238</v>
      </c>
      <c r="C10" s="236"/>
      <c r="D10" s="236"/>
      <c r="E10" s="236"/>
      <c r="F10" s="236"/>
      <c r="G10" s="236"/>
      <c r="H10" s="236"/>
      <c r="I10" s="236"/>
      <c r="J10" s="222"/>
      <c r="K10" s="222"/>
      <c r="L10" s="222"/>
      <c r="M10" s="222"/>
      <c r="N10" s="222"/>
      <c r="O10" s="222"/>
      <c r="P10" s="222"/>
      <c r="Q10" s="223"/>
      <c r="R10" s="18"/>
      <c r="S10" s="78"/>
    </row>
    <row r="11" spans="1:19" x14ac:dyDescent="0.25">
      <c r="A11" s="18"/>
      <c r="B11" s="235"/>
      <c r="C11" s="236"/>
      <c r="D11" s="236"/>
      <c r="E11" s="236"/>
      <c r="F11" s="236"/>
      <c r="G11" s="236"/>
      <c r="H11" s="236"/>
      <c r="I11" s="236"/>
      <c r="J11" s="222"/>
      <c r="K11" s="222"/>
      <c r="L11" s="222"/>
      <c r="M11" s="222"/>
      <c r="N11" s="222"/>
      <c r="O11" s="222"/>
      <c r="P11" s="222"/>
      <c r="Q11" s="223"/>
      <c r="R11" s="18"/>
      <c r="S11" s="78"/>
    </row>
    <row r="12" spans="1:19" x14ac:dyDescent="0.25">
      <c r="A12" s="18"/>
      <c r="B12" s="233" t="s">
        <v>240</v>
      </c>
      <c r="C12" s="234"/>
      <c r="D12" s="234"/>
      <c r="E12" s="234"/>
      <c r="F12" s="234"/>
      <c r="G12" s="234"/>
      <c r="H12" s="234"/>
      <c r="I12" s="234"/>
      <c r="J12" s="224"/>
      <c r="K12" s="224"/>
      <c r="L12" s="224"/>
      <c r="M12" s="224"/>
      <c r="N12" s="224"/>
      <c r="O12" s="224"/>
      <c r="P12" s="224"/>
      <c r="Q12" s="225"/>
      <c r="R12" s="18"/>
      <c r="S12" s="78"/>
    </row>
    <row r="13" spans="1:19" x14ac:dyDescent="0.25">
      <c r="A13" s="18"/>
      <c r="B13" s="233"/>
      <c r="C13" s="234"/>
      <c r="D13" s="234"/>
      <c r="E13" s="234"/>
      <c r="F13" s="234"/>
      <c r="G13" s="234"/>
      <c r="H13" s="234"/>
      <c r="I13" s="234"/>
      <c r="J13" s="224"/>
      <c r="K13" s="224"/>
      <c r="L13" s="224"/>
      <c r="M13" s="224"/>
      <c r="N13" s="224"/>
      <c r="O13" s="224"/>
      <c r="P13" s="224"/>
      <c r="Q13" s="225"/>
      <c r="R13" s="18"/>
      <c r="S13" s="78"/>
    </row>
    <row r="14" spans="1:19" x14ac:dyDescent="0.25">
      <c r="A14" s="18"/>
      <c r="B14" s="241" t="s">
        <v>69</v>
      </c>
      <c r="C14" s="236"/>
      <c r="D14" s="236"/>
      <c r="E14" s="236"/>
      <c r="F14" s="236"/>
      <c r="G14" s="236"/>
      <c r="H14" s="236"/>
      <c r="I14" s="236"/>
      <c r="J14" s="222"/>
      <c r="K14" s="222"/>
      <c r="L14" s="222"/>
      <c r="M14" s="222"/>
      <c r="N14" s="222"/>
      <c r="O14" s="222"/>
      <c r="P14" s="222"/>
      <c r="Q14" s="223"/>
      <c r="R14" s="18"/>
      <c r="S14" s="78"/>
    </row>
    <row r="15" spans="1:19" x14ac:dyDescent="0.25">
      <c r="A15" s="18"/>
      <c r="B15" s="235"/>
      <c r="C15" s="236"/>
      <c r="D15" s="236"/>
      <c r="E15" s="236"/>
      <c r="F15" s="236"/>
      <c r="G15" s="236"/>
      <c r="H15" s="236"/>
      <c r="I15" s="236"/>
      <c r="J15" s="222"/>
      <c r="K15" s="222"/>
      <c r="L15" s="222"/>
      <c r="M15" s="222"/>
      <c r="N15" s="222"/>
      <c r="O15" s="222"/>
      <c r="P15" s="222"/>
      <c r="Q15" s="223"/>
      <c r="R15" s="18"/>
      <c r="S15" s="78"/>
    </row>
    <row r="16" spans="1:19" x14ac:dyDescent="0.25">
      <c r="A16" s="18"/>
      <c r="B16" s="233" t="s">
        <v>3</v>
      </c>
      <c r="C16" s="234"/>
      <c r="D16" s="234"/>
      <c r="E16" s="234"/>
      <c r="F16" s="234"/>
      <c r="G16" s="234"/>
      <c r="H16" s="234"/>
      <c r="I16" s="234"/>
      <c r="J16" s="224"/>
      <c r="K16" s="224"/>
      <c r="L16" s="224"/>
      <c r="M16" s="224"/>
      <c r="N16" s="224"/>
      <c r="O16" s="224"/>
      <c r="P16" s="224"/>
      <c r="Q16" s="225"/>
      <c r="R16" s="18"/>
      <c r="S16" s="78"/>
    </row>
    <row r="17" spans="1:19" x14ac:dyDescent="0.25">
      <c r="A17" s="18"/>
      <c r="B17" s="233"/>
      <c r="C17" s="234"/>
      <c r="D17" s="234"/>
      <c r="E17" s="234"/>
      <c r="F17" s="234"/>
      <c r="G17" s="234"/>
      <c r="H17" s="234"/>
      <c r="I17" s="234"/>
      <c r="J17" s="224"/>
      <c r="K17" s="224"/>
      <c r="L17" s="224"/>
      <c r="M17" s="224"/>
      <c r="N17" s="224"/>
      <c r="O17" s="224"/>
      <c r="P17" s="224"/>
      <c r="Q17" s="225"/>
      <c r="R17" s="18"/>
      <c r="S17" s="78"/>
    </row>
    <row r="18" spans="1:19" ht="23.25" customHeight="1" x14ac:dyDescent="0.25">
      <c r="A18" s="18"/>
      <c r="B18" s="231" t="s">
        <v>0</v>
      </c>
      <c r="C18" s="232"/>
      <c r="D18" s="232"/>
      <c r="E18" s="232"/>
      <c r="F18" s="232"/>
      <c r="G18" s="232"/>
      <c r="H18" s="232"/>
      <c r="I18" s="232"/>
      <c r="J18" s="222"/>
      <c r="K18" s="222"/>
      <c r="L18" s="222"/>
      <c r="M18" s="222"/>
      <c r="N18" s="222"/>
      <c r="O18" s="222"/>
      <c r="P18" s="222"/>
      <c r="Q18" s="223"/>
      <c r="R18" s="18"/>
      <c r="S18" s="78"/>
    </row>
    <row r="19" spans="1:19" ht="23.25" customHeight="1" x14ac:dyDescent="0.25">
      <c r="A19" s="18"/>
      <c r="B19" s="231"/>
      <c r="C19" s="232"/>
      <c r="D19" s="232"/>
      <c r="E19" s="232"/>
      <c r="F19" s="232"/>
      <c r="G19" s="232"/>
      <c r="H19" s="232"/>
      <c r="I19" s="232"/>
      <c r="J19" s="222"/>
      <c r="K19" s="222"/>
      <c r="L19" s="222"/>
      <c r="M19" s="222"/>
      <c r="N19" s="222"/>
      <c r="O19" s="222"/>
      <c r="P19" s="222"/>
      <c r="Q19" s="223"/>
      <c r="R19" s="18"/>
      <c r="S19" s="78"/>
    </row>
    <row r="20" spans="1:19" x14ac:dyDescent="0.25">
      <c r="A20" s="18"/>
      <c r="B20" s="233" t="s">
        <v>98</v>
      </c>
      <c r="C20" s="234"/>
      <c r="D20" s="234"/>
      <c r="E20" s="234"/>
      <c r="F20" s="234"/>
      <c r="G20" s="234"/>
      <c r="H20" s="234"/>
      <c r="I20" s="234"/>
      <c r="J20" s="224"/>
      <c r="K20" s="224"/>
      <c r="L20" s="224"/>
      <c r="M20" s="224"/>
      <c r="N20" s="224"/>
      <c r="O20" s="224"/>
      <c r="P20" s="224"/>
      <c r="Q20" s="225"/>
      <c r="R20" s="18"/>
      <c r="S20" s="78" t="s">
        <v>5</v>
      </c>
    </row>
    <row r="21" spans="1:19" x14ac:dyDescent="0.25">
      <c r="A21" s="18"/>
      <c r="B21" s="233"/>
      <c r="C21" s="234"/>
      <c r="D21" s="234"/>
      <c r="E21" s="234"/>
      <c r="F21" s="234"/>
      <c r="G21" s="234"/>
      <c r="H21" s="234"/>
      <c r="I21" s="234"/>
      <c r="J21" s="224"/>
      <c r="K21" s="224"/>
      <c r="L21" s="224"/>
      <c r="M21" s="224"/>
      <c r="N21" s="224"/>
      <c r="O21" s="224"/>
      <c r="P21" s="224"/>
      <c r="Q21" s="225"/>
      <c r="R21" s="18"/>
      <c r="S21" s="78" t="s">
        <v>6</v>
      </c>
    </row>
    <row r="22" spans="1:19" x14ac:dyDescent="0.25">
      <c r="A22" s="18"/>
      <c r="B22" s="235" t="s">
        <v>1</v>
      </c>
      <c r="C22" s="236"/>
      <c r="D22" s="236"/>
      <c r="E22" s="236"/>
      <c r="F22" s="236"/>
      <c r="G22" s="236"/>
      <c r="H22" s="236"/>
      <c r="I22" s="236"/>
      <c r="J22" s="222"/>
      <c r="K22" s="222"/>
      <c r="L22" s="222"/>
      <c r="M22" s="222"/>
      <c r="N22" s="222"/>
      <c r="O22" s="222"/>
      <c r="P22" s="222"/>
      <c r="Q22" s="223"/>
      <c r="R22" s="18"/>
      <c r="S22" s="78"/>
    </row>
    <row r="23" spans="1:19" x14ac:dyDescent="0.25">
      <c r="A23" s="18"/>
      <c r="B23" s="235"/>
      <c r="C23" s="236"/>
      <c r="D23" s="236"/>
      <c r="E23" s="236"/>
      <c r="F23" s="236"/>
      <c r="G23" s="236"/>
      <c r="H23" s="236"/>
      <c r="I23" s="236"/>
      <c r="J23" s="222"/>
      <c r="K23" s="222"/>
      <c r="L23" s="222"/>
      <c r="M23" s="222"/>
      <c r="N23" s="222"/>
      <c r="O23" s="222"/>
      <c r="P23" s="222"/>
      <c r="Q23" s="223"/>
      <c r="R23" s="18"/>
      <c r="S23" s="78"/>
    </row>
    <row r="24" spans="1:19" x14ac:dyDescent="0.25">
      <c r="A24" s="18"/>
      <c r="B24" s="233" t="s">
        <v>2</v>
      </c>
      <c r="C24" s="234"/>
      <c r="D24" s="234"/>
      <c r="E24" s="234"/>
      <c r="F24" s="234"/>
      <c r="G24" s="234"/>
      <c r="H24" s="234"/>
      <c r="I24" s="234"/>
      <c r="J24" s="224"/>
      <c r="K24" s="224"/>
      <c r="L24" s="224"/>
      <c r="M24" s="224"/>
      <c r="N24" s="224"/>
      <c r="O24" s="224"/>
      <c r="P24" s="224"/>
      <c r="Q24" s="225"/>
      <c r="R24" s="18"/>
      <c r="S24" s="78"/>
    </row>
    <row r="25" spans="1:19" ht="16.5" thickBot="1" x14ac:dyDescent="0.3">
      <c r="A25" s="18"/>
      <c r="B25" s="237"/>
      <c r="C25" s="238"/>
      <c r="D25" s="238"/>
      <c r="E25" s="238"/>
      <c r="F25" s="238"/>
      <c r="G25" s="238"/>
      <c r="H25" s="238"/>
      <c r="I25" s="238"/>
      <c r="J25" s="226"/>
      <c r="K25" s="226"/>
      <c r="L25" s="226"/>
      <c r="M25" s="226"/>
      <c r="N25" s="226"/>
      <c r="O25" s="226"/>
      <c r="P25" s="226"/>
      <c r="Q25" s="227"/>
      <c r="R25" s="18"/>
      <c r="S25" s="78"/>
    </row>
    <row r="26" spans="1:19" x14ac:dyDescent="0.25">
      <c r="A26" s="18"/>
      <c r="B26" s="18"/>
      <c r="C26" s="18"/>
      <c r="D26" s="18"/>
      <c r="E26" s="18"/>
      <c r="F26" s="18"/>
      <c r="G26" s="18"/>
      <c r="H26" s="18"/>
      <c r="I26" s="18"/>
      <c r="J26" s="18"/>
      <c r="K26" s="18"/>
      <c r="L26" s="18"/>
      <c r="M26" s="18"/>
      <c r="N26" s="18"/>
      <c r="O26" s="18"/>
      <c r="P26" s="18"/>
      <c r="Q26" s="18"/>
      <c r="R26" s="18"/>
      <c r="S26" s="78"/>
    </row>
    <row r="27" spans="1:19" x14ac:dyDescent="0.25">
      <c r="S27" s="78"/>
    </row>
    <row r="28" spans="1:19" x14ac:dyDescent="0.25">
      <c r="S28" s="78"/>
    </row>
    <row r="29" spans="1:19" x14ac:dyDescent="0.25">
      <c r="S29" s="78"/>
    </row>
    <row r="30" spans="1:19" x14ac:dyDescent="0.25">
      <c r="S30" s="78"/>
    </row>
    <row r="31" spans="1:19" x14ac:dyDescent="0.25">
      <c r="S31" s="78"/>
    </row>
    <row r="32" spans="1:19" x14ac:dyDescent="0.25">
      <c r="S32" s="78"/>
    </row>
    <row r="33" spans="19:19" x14ac:dyDescent="0.25">
      <c r="S33" s="78"/>
    </row>
    <row r="34" spans="19:19" x14ac:dyDescent="0.25">
      <c r="S34" s="78"/>
    </row>
    <row r="35" spans="19:19" x14ac:dyDescent="0.25">
      <c r="S35" s="78"/>
    </row>
    <row r="36" spans="19:19" x14ac:dyDescent="0.25">
      <c r="S36" s="78"/>
    </row>
  </sheetData>
  <sheetProtection algorithmName="SHA-512" hashValue="5WTd608IksWo41PHuCBYv9crnpQy/NVMF2yw6x+KfdY6uEhtcoHjFacP9iWFFEQlYPgMTFsnXVG2pvJah8cMJA==" saltValue="rsi0aB3/3v/Rk31eCpd/wQ==" spinCount="100000" sheet="1" objects="1" scenarios="1"/>
  <protectedRanges>
    <protectedRange sqref="J8:Q25 K7 L6:N7 P6:P7" name="Tab2"/>
  </protectedRanges>
  <mergeCells count="23">
    <mergeCell ref="B8:I9"/>
    <mergeCell ref="B10:I11"/>
    <mergeCell ref="J18:Q19"/>
    <mergeCell ref="J20:Q21"/>
    <mergeCell ref="L6:N6"/>
    <mergeCell ref="L7:N7"/>
    <mergeCell ref="O6:O7"/>
    <mergeCell ref="J22:Q23"/>
    <mergeCell ref="J24:Q25"/>
    <mergeCell ref="B4:Q5"/>
    <mergeCell ref="B18:I19"/>
    <mergeCell ref="B20:I21"/>
    <mergeCell ref="B22:I23"/>
    <mergeCell ref="B24:I25"/>
    <mergeCell ref="J8:Q9"/>
    <mergeCell ref="J10:Q11"/>
    <mergeCell ref="J12:Q13"/>
    <mergeCell ref="J14:Q15"/>
    <mergeCell ref="J16:Q17"/>
    <mergeCell ref="B6:I7"/>
    <mergeCell ref="B12:I13"/>
    <mergeCell ref="B14:I15"/>
    <mergeCell ref="B16:I17"/>
  </mergeCells>
  <dataValidations count="2">
    <dataValidation type="list" allowBlank="1" showInputMessage="1" showErrorMessage="1" sqref="J22:Q23" xr:uid="{00000000-0002-0000-0200-000000000000}">
      <formula1>$S$20:$S$21</formula1>
    </dataValidation>
    <dataValidation type="list" allowBlank="1" showInputMessage="1" showErrorMessage="1" sqref="J20:Q21" xr:uid="{00000000-0002-0000-0200-000001000000}">
      <formula1>$S$20:$S$21</formula1>
    </dataValidation>
  </dataValidations>
  <hyperlinks>
    <hyperlink ref="B14" r:id="rId1" location="Table-2-Flood-Risk-Vulnerability-Classification " display="https://www.gov.uk/guidance/flood-risk-and-coastal-change#Table-2-Flood-Risk-Vulnerability-Classification " xr:uid="{00000000-0004-0000-0200-000000000000}"/>
  </hyperlinks>
  <pageMargins left="0.70866141732283472" right="0.70866141732283472" top="0.74803149606299213" bottom="0.74803149606299213" header="0.31496062992125984" footer="0.31496062992125984"/>
  <pageSetup paperSize="9" scale="67" orientation="landscape" verticalDpi="300" r:id="rId2"/>
  <headerFooter>
    <oddHeader>&amp;LLondon Borough of Richmond upon Thames&amp;RFlood Risk Assessment Checklist</oddHeader>
    <oddFooter>&amp;LPrinted: &amp;T &amp;D&amp;C&amp;A&amp;RPage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2"/>
  <sheetViews>
    <sheetView view="pageBreakPreview" zoomScale="85" zoomScaleNormal="80" zoomScaleSheetLayoutView="85" workbookViewId="0">
      <selection activeCell="N8" sqref="N8:P9"/>
    </sheetView>
  </sheetViews>
  <sheetFormatPr defaultColWidth="9.140625" defaultRowHeight="15" x14ac:dyDescent="0.25"/>
  <cols>
    <col min="1" max="3" width="9.140625" style="17"/>
    <col min="4" max="4" width="10.5703125" style="17" customWidth="1"/>
    <col min="5" max="12" width="9.140625" style="17"/>
    <col min="13" max="13" width="25.140625" style="17" customWidth="1"/>
    <col min="14" max="14" width="10.28515625" style="17" customWidth="1"/>
    <col min="15" max="16" width="10" style="17" customWidth="1"/>
    <col min="17" max="16384" width="9.140625" style="17"/>
  </cols>
  <sheetData>
    <row r="1" spans="1:24" x14ac:dyDescent="0.25">
      <c r="A1" s="16"/>
      <c r="B1" s="16"/>
      <c r="C1" s="16"/>
      <c r="D1" s="16"/>
      <c r="E1" s="16"/>
      <c r="F1" s="16"/>
      <c r="G1" s="16"/>
      <c r="H1" s="16"/>
      <c r="I1" s="16"/>
      <c r="J1" s="16"/>
      <c r="K1" s="16"/>
      <c r="L1" s="16"/>
      <c r="M1" s="16"/>
      <c r="N1" s="16"/>
      <c r="O1" s="16"/>
      <c r="P1" s="16"/>
      <c r="Q1" s="16"/>
      <c r="R1" s="16"/>
      <c r="S1" s="16"/>
      <c r="T1" s="16"/>
      <c r="U1" s="16"/>
      <c r="V1" s="16"/>
      <c r="W1" s="16"/>
      <c r="X1" s="16"/>
    </row>
    <row r="2" spans="1:24" x14ac:dyDescent="0.25">
      <c r="A2" s="16"/>
      <c r="B2" s="2"/>
      <c r="C2" s="16"/>
      <c r="D2" s="16"/>
      <c r="E2" s="16"/>
      <c r="F2" s="16"/>
      <c r="G2" s="16"/>
      <c r="H2" s="16"/>
      <c r="I2" s="16"/>
      <c r="J2" s="16"/>
      <c r="K2" s="16"/>
      <c r="L2" s="16"/>
      <c r="M2" s="16"/>
      <c r="N2" s="16"/>
      <c r="O2" s="16"/>
      <c r="P2" s="16"/>
      <c r="Q2" s="16"/>
      <c r="R2" s="16"/>
      <c r="S2" s="16"/>
      <c r="T2" s="16"/>
      <c r="U2" s="16"/>
      <c r="V2" s="16"/>
      <c r="W2" s="16"/>
      <c r="X2" s="16"/>
    </row>
    <row r="3" spans="1:24" ht="15.75" thickBot="1" x14ac:dyDescent="0.3">
      <c r="A3" s="16"/>
      <c r="B3" s="16"/>
      <c r="C3" s="16"/>
      <c r="D3" s="16"/>
      <c r="E3" s="16"/>
      <c r="F3" s="16"/>
      <c r="G3" s="16"/>
      <c r="H3" s="16"/>
      <c r="I3" s="16"/>
      <c r="J3" s="16"/>
      <c r="K3" s="16"/>
      <c r="L3" s="16"/>
      <c r="M3" s="16"/>
      <c r="N3" s="16"/>
      <c r="O3" s="16"/>
      <c r="P3" s="16"/>
      <c r="Q3" s="16"/>
      <c r="R3" s="16"/>
      <c r="S3" s="16"/>
      <c r="T3" s="16"/>
      <c r="U3" s="16"/>
      <c r="V3" s="16"/>
      <c r="W3" s="16"/>
      <c r="X3" s="16"/>
    </row>
    <row r="4" spans="1:24" ht="15" customHeight="1" x14ac:dyDescent="0.25">
      <c r="A4" s="16"/>
      <c r="B4" s="260" t="s">
        <v>71</v>
      </c>
      <c r="C4" s="261"/>
      <c r="D4" s="261"/>
      <c r="E4" s="261"/>
      <c r="F4" s="261"/>
      <c r="G4" s="261"/>
      <c r="H4" s="261"/>
      <c r="I4" s="261"/>
      <c r="J4" s="261"/>
      <c r="K4" s="261"/>
      <c r="L4" s="261"/>
      <c r="M4" s="261"/>
      <c r="N4" s="261"/>
      <c r="O4" s="261"/>
      <c r="P4" s="261"/>
      <c r="Q4" s="261"/>
      <c r="R4" s="261"/>
      <c r="S4" s="261"/>
      <c r="T4" s="261"/>
      <c r="U4" s="261"/>
      <c r="V4" s="261"/>
      <c r="W4" s="262"/>
      <c r="X4" s="16"/>
    </row>
    <row r="5" spans="1:24" ht="15.75" customHeight="1" thickBot="1" x14ac:dyDescent="0.3">
      <c r="A5" s="16"/>
      <c r="B5" s="263"/>
      <c r="C5" s="264"/>
      <c r="D5" s="264"/>
      <c r="E5" s="264"/>
      <c r="F5" s="264"/>
      <c r="G5" s="264"/>
      <c r="H5" s="264"/>
      <c r="I5" s="264"/>
      <c r="J5" s="264"/>
      <c r="K5" s="264"/>
      <c r="L5" s="264"/>
      <c r="M5" s="264"/>
      <c r="N5" s="264"/>
      <c r="O5" s="264"/>
      <c r="P5" s="264"/>
      <c r="Q5" s="264"/>
      <c r="R5" s="264"/>
      <c r="S5" s="264"/>
      <c r="T5" s="264"/>
      <c r="U5" s="264"/>
      <c r="V5" s="264"/>
      <c r="W5" s="265"/>
      <c r="X5" s="16"/>
    </row>
    <row r="6" spans="1:24" x14ac:dyDescent="0.25">
      <c r="A6" s="16"/>
      <c r="B6" s="292" t="s">
        <v>79</v>
      </c>
      <c r="C6" s="272"/>
      <c r="D6" s="272"/>
      <c r="E6" s="272" t="s">
        <v>241</v>
      </c>
      <c r="F6" s="272"/>
      <c r="G6" s="272"/>
      <c r="H6" s="272"/>
      <c r="I6" s="272"/>
      <c r="J6" s="272"/>
      <c r="K6" s="272"/>
      <c r="L6" s="272"/>
      <c r="M6" s="272"/>
      <c r="N6" s="286" t="s">
        <v>134</v>
      </c>
      <c r="O6" s="272"/>
      <c r="P6" s="272"/>
      <c r="Q6" s="272" t="s">
        <v>80</v>
      </c>
      <c r="R6" s="272"/>
      <c r="S6" s="272"/>
      <c r="T6" s="272"/>
      <c r="U6" s="272"/>
      <c r="V6" s="272"/>
      <c r="W6" s="273"/>
      <c r="X6" s="32"/>
    </row>
    <row r="7" spans="1:24" ht="15.75" thickBot="1" x14ac:dyDescent="0.3">
      <c r="A7" s="16"/>
      <c r="B7" s="293"/>
      <c r="C7" s="274"/>
      <c r="D7" s="274"/>
      <c r="E7" s="274"/>
      <c r="F7" s="274"/>
      <c r="G7" s="274"/>
      <c r="H7" s="274"/>
      <c r="I7" s="274"/>
      <c r="J7" s="274"/>
      <c r="K7" s="274"/>
      <c r="L7" s="274"/>
      <c r="M7" s="274"/>
      <c r="N7" s="274"/>
      <c r="O7" s="274"/>
      <c r="P7" s="274"/>
      <c r="Q7" s="274"/>
      <c r="R7" s="274"/>
      <c r="S7" s="274"/>
      <c r="T7" s="274"/>
      <c r="U7" s="274"/>
      <c r="V7" s="274"/>
      <c r="W7" s="275"/>
      <c r="X7" s="32"/>
    </row>
    <row r="8" spans="1:24" ht="24" customHeight="1" thickTop="1" x14ac:dyDescent="0.25">
      <c r="A8" s="16"/>
      <c r="B8" s="298" t="s">
        <v>81</v>
      </c>
      <c r="C8" s="299"/>
      <c r="D8" s="300"/>
      <c r="E8" s="257" t="s">
        <v>104</v>
      </c>
      <c r="F8" s="258"/>
      <c r="G8" s="258"/>
      <c r="H8" s="258"/>
      <c r="I8" s="258"/>
      <c r="J8" s="258"/>
      <c r="K8" s="258"/>
      <c r="L8" s="258"/>
      <c r="M8" s="259"/>
      <c r="N8" s="287"/>
      <c r="O8" s="288"/>
      <c r="P8" s="288"/>
      <c r="Q8" s="266" t="s">
        <v>107</v>
      </c>
      <c r="R8" s="267"/>
      <c r="S8" s="267"/>
      <c r="T8" s="267"/>
      <c r="U8" s="267"/>
      <c r="V8" s="267"/>
      <c r="W8" s="268"/>
      <c r="X8" s="33"/>
    </row>
    <row r="9" spans="1:24" ht="24" customHeight="1" x14ac:dyDescent="0.25">
      <c r="A9" s="16"/>
      <c r="B9" s="301"/>
      <c r="C9" s="302"/>
      <c r="D9" s="303"/>
      <c r="E9" s="254" t="s">
        <v>73</v>
      </c>
      <c r="F9" s="255"/>
      <c r="G9" s="255"/>
      <c r="H9" s="255"/>
      <c r="I9" s="255"/>
      <c r="J9" s="255"/>
      <c r="K9" s="255"/>
      <c r="L9" s="255"/>
      <c r="M9" s="256"/>
      <c r="N9" s="289"/>
      <c r="O9" s="278"/>
      <c r="P9" s="278"/>
      <c r="Q9" s="266"/>
      <c r="R9" s="267"/>
      <c r="S9" s="267"/>
      <c r="T9" s="267"/>
      <c r="U9" s="267"/>
      <c r="V9" s="267"/>
      <c r="W9" s="268"/>
      <c r="X9" s="33"/>
    </row>
    <row r="10" spans="1:24" ht="37.5" customHeight="1" x14ac:dyDescent="0.25">
      <c r="A10" s="16"/>
      <c r="B10" s="306" t="s">
        <v>103</v>
      </c>
      <c r="C10" s="307"/>
      <c r="D10" s="308"/>
      <c r="E10" s="309" t="s">
        <v>104</v>
      </c>
      <c r="F10" s="310"/>
      <c r="G10" s="310"/>
      <c r="H10" s="310"/>
      <c r="I10" s="310"/>
      <c r="J10" s="310"/>
      <c r="K10" s="310"/>
      <c r="L10" s="310"/>
      <c r="M10" s="311"/>
      <c r="N10" s="312"/>
      <c r="O10" s="313"/>
      <c r="P10" s="314"/>
      <c r="Q10" s="266"/>
      <c r="R10" s="267"/>
      <c r="S10" s="267"/>
      <c r="T10" s="267"/>
      <c r="U10" s="267"/>
      <c r="V10" s="267"/>
      <c r="W10" s="268"/>
      <c r="X10" s="33"/>
    </row>
    <row r="11" spans="1:24" ht="24" customHeight="1" x14ac:dyDescent="0.25">
      <c r="A11" s="16"/>
      <c r="B11" s="304" t="s">
        <v>82</v>
      </c>
      <c r="C11" s="305"/>
      <c r="D11" s="305"/>
      <c r="E11" s="296" t="s">
        <v>74</v>
      </c>
      <c r="F11" s="296"/>
      <c r="G11" s="296"/>
      <c r="H11" s="296"/>
      <c r="I11" s="296"/>
      <c r="J11" s="296"/>
      <c r="K11" s="296"/>
      <c r="L11" s="296"/>
      <c r="M11" s="296"/>
      <c r="N11" s="291"/>
      <c r="O11" s="291"/>
      <c r="P11" s="291"/>
      <c r="Q11" s="266"/>
      <c r="R11" s="267"/>
      <c r="S11" s="267"/>
      <c r="T11" s="267"/>
      <c r="U11" s="267"/>
      <c r="V11" s="267"/>
      <c r="W11" s="268"/>
      <c r="X11" s="16"/>
    </row>
    <row r="12" spans="1:24" ht="24" customHeight="1" x14ac:dyDescent="0.25">
      <c r="A12" s="16"/>
      <c r="B12" s="304"/>
      <c r="C12" s="305"/>
      <c r="D12" s="305"/>
      <c r="E12" s="296"/>
      <c r="F12" s="296"/>
      <c r="G12" s="296"/>
      <c r="H12" s="296"/>
      <c r="I12" s="296"/>
      <c r="J12" s="296"/>
      <c r="K12" s="296"/>
      <c r="L12" s="296"/>
      <c r="M12" s="296"/>
      <c r="N12" s="291"/>
      <c r="O12" s="291"/>
      <c r="P12" s="291"/>
      <c r="Q12" s="266"/>
      <c r="R12" s="267"/>
      <c r="S12" s="267"/>
      <c r="T12" s="267"/>
      <c r="U12" s="267"/>
      <c r="V12" s="267"/>
      <c r="W12" s="268"/>
      <c r="X12" s="16"/>
    </row>
    <row r="13" spans="1:24" ht="24" customHeight="1" x14ac:dyDescent="0.25">
      <c r="A13" s="16"/>
      <c r="B13" s="301" t="s">
        <v>83</v>
      </c>
      <c r="C13" s="302"/>
      <c r="D13" s="302"/>
      <c r="E13" s="294" t="s">
        <v>75</v>
      </c>
      <c r="F13" s="294"/>
      <c r="G13" s="294"/>
      <c r="H13" s="294"/>
      <c r="I13" s="294"/>
      <c r="J13" s="294"/>
      <c r="K13" s="294"/>
      <c r="L13" s="294"/>
      <c r="M13" s="294"/>
      <c r="N13" s="290"/>
      <c r="O13" s="290"/>
      <c r="P13" s="290"/>
      <c r="Q13" s="266"/>
      <c r="R13" s="267"/>
      <c r="S13" s="267"/>
      <c r="T13" s="267"/>
      <c r="U13" s="267"/>
      <c r="V13" s="267"/>
      <c r="W13" s="268"/>
      <c r="X13" s="16"/>
    </row>
    <row r="14" spans="1:24" ht="24" customHeight="1" x14ac:dyDescent="0.25">
      <c r="A14" s="16"/>
      <c r="B14" s="301"/>
      <c r="C14" s="302"/>
      <c r="D14" s="302"/>
      <c r="E14" s="295"/>
      <c r="F14" s="295"/>
      <c r="G14" s="295"/>
      <c r="H14" s="295"/>
      <c r="I14" s="295"/>
      <c r="J14" s="295"/>
      <c r="K14" s="295"/>
      <c r="L14" s="295"/>
      <c r="M14" s="295"/>
      <c r="N14" s="290"/>
      <c r="O14" s="290"/>
      <c r="P14" s="290"/>
      <c r="Q14" s="269"/>
      <c r="R14" s="270"/>
      <c r="S14" s="270"/>
      <c r="T14" s="270"/>
      <c r="U14" s="270"/>
      <c r="V14" s="270"/>
      <c r="W14" s="271"/>
      <c r="X14" s="16"/>
    </row>
    <row r="15" spans="1:24" ht="24" customHeight="1" x14ac:dyDescent="0.25">
      <c r="A15" s="16"/>
      <c r="B15" s="304" t="s">
        <v>84</v>
      </c>
      <c r="C15" s="305"/>
      <c r="D15" s="305"/>
      <c r="E15" s="296" t="s">
        <v>72</v>
      </c>
      <c r="F15" s="296"/>
      <c r="G15" s="296"/>
      <c r="H15" s="296"/>
      <c r="I15" s="296"/>
      <c r="J15" s="296"/>
      <c r="K15" s="296"/>
      <c r="L15" s="296"/>
      <c r="M15" s="296"/>
      <c r="N15" s="315"/>
      <c r="O15" s="315"/>
      <c r="P15" s="315"/>
      <c r="Q15" s="250" t="s">
        <v>114</v>
      </c>
      <c r="R15" s="250"/>
      <c r="S15" s="250"/>
      <c r="T15" s="250"/>
      <c r="U15" s="250"/>
      <c r="V15" s="250"/>
      <c r="W15" s="251"/>
      <c r="X15" s="34"/>
    </row>
    <row r="16" spans="1:24" ht="24" customHeight="1" x14ac:dyDescent="0.25">
      <c r="A16" s="16"/>
      <c r="B16" s="304"/>
      <c r="C16" s="305"/>
      <c r="D16" s="305"/>
      <c r="E16" s="296"/>
      <c r="F16" s="296"/>
      <c r="G16" s="296"/>
      <c r="H16" s="296"/>
      <c r="I16" s="296"/>
      <c r="J16" s="296"/>
      <c r="K16" s="296"/>
      <c r="L16" s="296"/>
      <c r="M16" s="296"/>
      <c r="N16" s="315"/>
      <c r="O16" s="315"/>
      <c r="P16" s="315"/>
      <c r="Q16" s="250"/>
      <c r="R16" s="250"/>
      <c r="S16" s="250"/>
      <c r="T16" s="250"/>
      <c r="U16" s="250"/>
      <c r="V16" s="250"/>
      <c r="W16" s="251"/>
      <c r="X16" s="34"/>
    </row>
    <row r="17" spans="1:24" ht="24" customHeight="1" x14ac:dyDescent="0.25">
      <c r="A17" s="16"/>
      <c r="B17" s="301" t="s">
        <v>91</v>
      </c>
      <c r="C17" s="302"/>
      <c r="D17" s="302"/>
      <c r="E17" s="295" t="s">
        <v>76</v>
      </c>
      <c r="F17" s="295"/>
      <c r="G17" s="295"/>
      <c r="H17" s="295"/>
      <c r="I17" s="295"/>
      <c r="J17" s="295"/>
      <c r="K17" s="295"/>
      <c r="L17" s="295"/>
      <c r="M17" s="295"/>
      <c r="N17" s="302"/>
      <c r="O17" s="302"/>
      <c r="P17" s="302"/>
      <c r="Q17" s="276" t="s">
        <v>180</v>
      </c>
      <c r="R17" s="276"/>
      <c r="S17" s="276"/>
      <c r="T17" s="276"/>
      <c r="U17" s="276"/>
      <c r="V17" s="276"/>
      <c r="W17" s="277"/>
      <c r="X17" s="34"/>
    </row>
    <row r="18" spans="1:24" ht="24" customHeight="1" x14ac:dyDescent="0.25">
      <c r="A18" s="16"/>
      <c r="B18" s="301"/>
      <c r="C18" s="302"/>
      <c r="D18" s="302"/>
      <c r="E18" s="297"/>
      <c r="F18" s="297"/>
      <c r="G18" s="297"/>
      <c r="H18" s="297"/>
      <c r="I18" s="297"/>
      <c r="J18" s="297"/>
      <c r="K18" s="297"/>
      <c r="L18" s="297"/>
      <c r="M18" s="297"/>
      <c r="N18" s="302"/>
      <c r="O18" s="302"/>
      <c r="P18" s="302"/>
      <c r="Q18" s="276"/>
      <c r="R18" s="276"/>
      <c r="S18" s="276"/>
      <c r="T18" s="276"/>
      <c r="U18" s="276"/>
      <c r="V18" s="276"/>
      <c r="W18" s="277"/>
      <c r="X18" s="34"/>
    </row>
    <row r="19" spans="1:24" ht="35.25" customHeight="1" x14ac:dyDescent="0.25">
      <c r="A19" s="16"/>
      <c r="B19" s="304" t="s">
        <v>85</v>
      </c>
      <c r="C19" s="305"/>
      <c r="D19" s="320"/>
      <c r="E19" s="280" t="s">
        <v>86</v>
      </c>
      <c r="F19" s="281"/>
      <c r="G19" s="281"/>
      <c r="H19" s="281"/>
      <c r="I19" s="281"/>
      <c r="J19" s="281"/>
      <c r="K19" s="281"/>
      <c r="L19" s="281"/>
      <c r="M19" s="282"/>
      <c r="N19" s="316"/>
      <c r="O19" s="305"/>
      <c r="P19" s="305"/>
      <c r="Q19" s="250" t="s">
        <v>77</v>
      </c>
      <c r="R19" s="250"/>
      <c r="S19" s="250"/>
      <c r="T19" s="250"/>
      <c r="U19" s="250"/>
      <c r="V19" s="250"/>
      <c r="W19" s="251"/>
      <c r="X19" s="35"/>
    </row>
    <row r="20" spans="1:24" ht="14.25" customHeight="1" x14ac:dyDescent="0.25">
      <c r="A20" s="16"/>
      <c r="B20" s="304"/>
      <c r="C20" s="305"/>
      <c r="D20" s="320"/>
      <c r="E20" s="283" t="s">
        <v>78</v>
      </c>
      <c r="F20" s="284"/>
      <c r="G20" s="284"/>
      <c r="H20" s="284"/>
      <c r="I20" s="284"/>
      <c r="J20" s="284"/>
      <c r="K20" s="284"/>
      <c r="L20" s="284"/>
      <c r="M20" s="285"/>
      <c r="N20" s="316"/>
      <c r="O20" s="305"/>
      <c r="P20" s="305"/>
      <c r="Q20" s="250"/>
      <c r="R20" s="250"/>
      <c r="S20" s="250"/>
      <c r="T20" s="250"/>
      <c r="U20" s="250"/>
      <c r="V20" s="250"/>
      <c r="W20" s="251"/>
      <c r="X20" s="35"/>
    </row>
    <row r="21" spans="1:24" ht="24" customHeight="1" x14ac:dyDescent="0.25">
      <c r="A21" s="16"/>
      <c r="B21" s="301" t="s">
        <v>92</v>
      </c>
      <c r="C21" s="302"/>
      <c r="D21" s="302"/>
      <c r="E21" s="294" t="s">
        <v>72</v>
      </c>
      <c r="F21" s="294"/>
      <c r="G21" s="294"/>
      <c r="H21" s="294"/>
      <c r="I21" s="294"/>
      <c r="J21" s="294"/>
      <c r="K21" s="294"/>
      <c r="L21" s="294"/>
      <c r="M21" s="294"/>
      <c r="N21" s="278"/>
      <c r="O21" s="278"/>
      <c r="P21" s="278"/>
      <c r="Q21" s="250"/>
      <c r="R21" s="250"/>
      <c r="S21" s="250"/>
      <c r="T21" s="250"/>
      <c r="U21" s="250"/>
      <c r="V21" s="250"/>
      <c r="W21" s="251"/>
      <c r="X21" s="35"/>
    </row>
    <row r="22" spans="1:24" ht="24" customHeight="1" thickBot="1" x14ac:dyDescent="0.3">
      <c r="A22" s="16"/>
      <c r="B22" s="317"/>
      <c r="C22" s="318"/>
      <c r="D22" s="318"/>
      <c r="E22" s="319"/>
      <c r="F22" s="319"/>
      <c r="G22" s="319"/>
      <c r="H22" s="319"/>
      <c r="I22" s="319"/>
      <c r="J22" s="319"/>
      <c r="K22" s="319"/>
      <c r="L22" s="319"/>
      <c r="M22" s="319"/>
      <c r="N22" s="279"/>
      <c r="O22" s="279"/>
      <c r="P22" s="279"/>
      <c r="Q22" s="252"/>
      <c r="R22" s="252"/>
      <c r="S22" s="252"/>
      <c r="T22" s="252"/>
      <c r="U22" s="252"/>
      <c r="V22" s="252"/>
      <c r="W22" s="253"/>
      <c r="X22" s="35"/>
    </row>
    <row r="23" spans="1:24"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row>
    <row r="24" spans="1:24" s="48" customFormat="1" x14ac:dyDescent="0.25">
      <c r="A24" s="47"/>
      <c r="B24" s="47"/>
      <c r="C24" s="47"/>
      <c r="D24" s="47"/>
      <c r="E24" s="47"/>
      <c r="F24" s="47"/>
      <c r="G24" s="47"/>
      <c r="H24" s="47"/>
      <c r="I24" s="47"/>
      <c r="J24" s="47"/>
      <c r="K24" s="47"/>
      <c r="L24" s="47"/>
      <c r="M24" s="47"/>
      <c r="N24" s="47"/>
      <c r="O24" s="47"/>
      <c r="P24" s="47"/>
      <c r="Q24" s="47"/>
      <c r="R24" s="47"/>
      <c r="S24" s="47"/>
      <c r="T24" s="47"/>
      <c r="U24" s="47"/>
      <c r="V24" s="47"/>
      <c r="W24" s="47"/>
      <c r="X24" s="47"/>
    </row>
    <row r="25" spans="1:24" s="48" customFormat="1" hidden="1" x14ac:dyDescent="0.25">
      <c r="A25" s="47"/>
      <c r="B25" s="47"/>
      <c r="C25" s="47"/>
      <c r="D25" s="47"/>
      <c r="E25" s="47"/>
      <c r="F25" s="47"/>
      <c r="G25" s="47"/>
      <c r="H25" s="47"/>
      <c r="I25" s="47"/>
      <c r="J25" s="47"/>
      <c r="K25" s="47"/>
      <c r="L25" s="47"/>
      <c r="M25" s="47"/>
      <c r="N25" s="47"/>
      <c r="O25" s="47"/>
      <c r="P25" s="47"/>
      <c r="Q25" s="47"/>
      <c r="R25" s="47"/>
      <c r="S25" s="47"/>
      <c r="T25" s="47"/>
      <c r="U25" s="47"/>
      <c r="V25" s="47"/>
      <c r="W25" s="47"/>
      <c r="X25" s="47"/>
    </row>
    <row r="26" spans="1:24" s="48" customFormat="1" hidden="1" x14ac:dyDescent="0.25">
      <c r="A26" s="47"/>
      <c r="B26" s="47" t="s">
        <v>220</v>
      </c>
      <c r="C26" s="47"/>
      <c r="D26" s="47" t="s">
        <v>220</v>
      </c>
      <c r="E26" s="47"/>
      <c r="F26" s="47" t="s">
        <v>220</v>
      </c>
      <c r="G26" s="47"/>
      <c r="H26" s="47" t="s">
        <v>220</v>
      </c>
      <c r="I26" s="47"/>
      <c r="J26" s="47"/>
      <c r="K26" s="47"/>
      <c r="L26" s="47"/>
      <c r="M26" s="47"/>
      <c r="N26" s="47"/>
      <c r="O26" s="47"/>
      <c r="P26" s="47"/>
      <c r="Q26" s="47"/>
      <c r="R26" s="47"/>
      <c r="S26" s="47"/>
      <c r="T26" s="47"/>
      <c r="U26" s="47"/>
      <c r="V26" s="47"/>
      <c r="W26" s="47"/>
      <c r="X26" s="47"/>
    </row>
    <row r="27" spans="1:24" s="48" customFormat="1" hidden="1" x14ac:dyDescent="0.25">
      <c r="A27" s="47"/>
      <c r="B27" s="47" t="s">
        <v>13</v>
      </c>
      <c r="C27" s="47"/>
      <c r="D27" s="47" t="s">
        <v>17</v>
      </c>
      <c r="E27" s="47"/>
      <c r="F27" s="47" t="s">
        <v>22</v>
      </c>
      <c r="G27" s="47"/>
      <c r="H27" s="47" t="s">
        <v>221</v>
      </c>
      <c r="I27" s="47"/>
      <c r="J27" s="47"/>
      <c r="K27" s="47"/>
      <c r="L27" s="47"/>
      <c r="M27" s="47"/>
      <c r="N27" s="47"/>
      <c r="O27" s="47"/>
      <c r="P27" s="47"/>
      <c r="Q27" s="47"/>
      <c r="R27" s="47"/>
      <c r="S27" s="47"/>
      <c r="T27" s="47"/>
      <c r="U27" s="47"/>
      <c r="V27" s="47"/>
      <c r="W27" s="47"/>
      <c r="X27" s="47"/>
    </row>
    <row r="28" spans="1:24" s="48" customFormat="1" hidden="1" x14ac:dyDescent="0.25">
      <c r="A28" s="47"/>
      <c r="B28" s="47" t="s">
        <v>14</v>
      </c>
      <c r="C28" s="47"/>
      <c r="D28" s="47" t="s">
        <v>18</v>
      </c>
      <c r="E28" s="47"/>
      <c r="F28" s="47" t="s">
        <v>23</v>
      </c>
      <c r="G28" s="47"/>
      <c r="H28" s="47" t="s">
        <v>25</v>
      </c>
      <c r="I28" s="47"/>
      <c r="J28" s="47"/>
      <c r="K28" s="47"/>
      <c r="L28" s="47"/>
      <c r="M28" s="47"/>
      <c r="N28" s="47"/>
      <c r="O28" s="47"/>
      <c r="P28" s="47"/>
      <c r="Q28" s="47"/>
      <c r="R28" s="47"/>
      <c r="S28" s="47"/>
      <c r="T28" s="47"/>
      <c r="U28" s="47"/>
      <c r="V28" s="47"/>
      <c r="W28" s="47"/>
      <c r="X28" s="47"/>
    </row>
    <row r="29" spans="1:24" s="48" customFormat="1" hidden="1" x14ac:dyDescent="0.25">
      <c r="A29" s="47"/>
      <c r="B29" s="47" t="s">
        <v>15</v>
      </c>
      <c r="C29" s="47"/>
      <c r="D29" s="47" t="s">
        <v>19</v>
      </c>
      <c r="E29" s="47"/>
      <c r="F29" s="47" t="s">
        <v>20</v>
      </c>
      <c r="G29" s="47"/>
      <c r="H29" s="47" t="s">
        <v>26</v>
      </c>
      <c r="I29" s="47"/>
      <c r="J29" s="47"/>
      <c r="K29" s="47"/>
      <c r="L29" s="47"/>
      <c r="M29" s="47"/>
      <c r="N29" s="47"/>
      <c r="O29" s="47"/>
      <c r="P29" s="47"/>
      <c r="Q29" s="47"/>
      <c r="R29" s="47"/>
      <c r="S29" s="47"/>
      <c r="T29" s="47"/>
      <c r="U29" s="47"/>
      <c r="V29" s="47"/>
      <c r="W29" s="47"/>
      <c r="X29" s="47"/>
    </row>
    <row r="30" spans="1:24" s="48" customFormat="1" hidden="1" x14ac:dyDescent="0.25">
      <c r="A30" s="47"/>
      <c r="B30" s="47" t="s">
        <v>16</v>
      </c>
      <c r="C30" s="47"/>
      <c r="D30" s="47" t="s">
        <v>20</v>
      </c>
      <c r="E30" s="47"/>
      <c r="F30" s="47" t="s">
        <v>24</v>
      </c>
      <c r="G30" s="47"/>
      <c r="H30" s="47" t="s">
        <v>27</v>
      </c>
      <c r="I30" s="47"/>
      <c r="J30" s="47"/>
      <c r="K30" s="47"/>
      <c r="L30" s="47"/>
      <c r="M30" s="47"/>
      <c r="N30" s="47"/>
      <c r="O30" s="47"/>
      <c r="P30" s="47"/>
      <c r="Q30" s="47"/>
      <c r="R30" s="47"/>
      <c r="S30" s="47"/>
      <c r="T30" s="47"/>
      <c r="U30" s="47"/>
      <c r="V30" s="47"/>
      <c r="W30" s="47"/>
      <c r="X30" s="47"/>
    </row>
    <row r="31" spans="1:24" s="48" customFormat="1" hidden="1" x14ac:dyDescent="0.25">
      <c r="A31" s="47"/>
      <c r="B31" s="47"/>
      <c r="C31" s="47"/>
      <c r="D31" s="47" t="s">
        <v>21</v>
      </c>
      <c r="E31" s="47"/>
      <c r="F31" s="47"/>
      <c r="G31" s="47"/>
      <c r="H31" s="47"/>
      <c r="I31" s="47"/>
      <c r="J31" s="47"/>
      <c r="K31" s="47"/>
      <c r="L31" s="47"/>
      <c r="M31" s="47"/>
      <c r="N31" s="47"/>
      <c r="O31" s="47"/>
      <c r="P31" s="47"/>
      <c r="Q31" s="47"/>
      <c r="R31" s="47"/>
      <c r="S31" s="47"/>
      <c r="T31" s="47"/>
      <c r="U31" s="47"/>
      <c r="V31" s="47"/>
      <c r="W31" s="47"/>
      <c r="X31" s="47"/>
    </row>
    <row r="32" spans="1:24" s="48" customFormat="1" hidden="1" x14ac:dyDescent="0.25">
      <c r="A32" s="47"/>
      <c r="B32" s="47" t="s">
        <v>220</v>
      </c>
      <c r="C32" s="47"/>
      <c r="D32" s="47"/>
      <c r="E32" s="47" t="s">
        <v>220</v>
      </c>
      <c r="F32" s="47"/>
      <c r="G32" s="47"/>
      <c r="H32" s="47"/>
      <c r="I32" s="47"/>
      <c r="J32" s="47"/>
      <c r="K32" s="47"/>
      <c r="L32" s="47"/>
      <c r="M32" s="47"/>
      <c r="N32" s="47"/>
      <c r="O32" s="47"/>
      <c r="P32" s="47"/>
      <c r="Q32" s="47"/>
      <c r="R32" s="47"/>
      <c r="S32" s="47"/>
      <c r="T32" s="47"/>
      <c r="U32" s="47"/>
      <c r="V32" s="47"/>
      <c r="W32" s="47"/>
      <c r="X32" s="47"/>
    </row>
    <row r="33" spans="1:24" s="48" customFormat="1" hidden="1" x14ac:dyDescent="0.25">
      <c r="A33" s="47"/>
      <c r="B33" s="47" t="s">
        <v>28</v>
      </c>
      <c r="C33" s="47"/>
      <c r="D33" s="47"/>
      <c r="E33" s="47" t="s">
        <v>30</v>
      </c>
      <c r="F33" s="47"/>
      <c r="G33" s="47"/>
      <c r="H33" s="47"/>
      <c r="I33" s="47"/>
      <c r="J33" s="47"/>
      <c r="K33" s="47"/>
      <c r="L33" s="47"/>
      <c r="M33" s="47"/>
      <c r="N33" s="47"/>
      <c r="O33" s="47"/>
      <c r="P33" s="47"/>
      <c r="Q33" s="47"/>
      <c r="R33" s="47"/>
      <c r="S33" s="47"/>
      <c r="T33" s="47"/>
      <c r="U33" s="47"/>
      <c r="V33" s="47"/>
      <c r="W33" s="47"/>
      <c r="X33" s="47"/>
    </row>
    <row r="34" spans="1:24" s="48" customFormat="1" hidden="1" x14ac:dyDescent="0.25">
      <c r="A34" s="47"/>
      <c r="B34" s="47" t="s">
        <v>29</v>
      </c>
      <c r="C34" s="47"/>
      <c r="D34" s="47"/>
      <c r="E34" s="47" t="s">
        <v>31</v>
      </c>
      <c r="F34" s="47"/>
      <c r="G34" s="47"/>
      <c r="H34" s="47"/>
      <c r="I34" s="47"/>
      <c r="J34" s="47"/>
      <c r="K34" s="47"/>
      <c r="L34" s="47"/>
      <c r="M34" s="47"/>
      <c r="N34" s="47"/>
      <c r="O34" s="47"/>
      <c r="P34" s="47"/>
      <c r="Q34" s="47"/>
      <c r="R34" s="47"/>
      <c r="S34" s="47"/>
      <c r="T34" s="47"/>
      <c r="U34" s="47"/>
      <c r="V34" s="47"/>
      <c r="W34" s="47"/>
      <c r="X34" s="47"/>
    </row>
    <row r="35" spans="1:24" s="48" customFormat="1" hidden="1" x14ac:dyDescent="0.25">
      <c r="A35" s="47"/>
      <c r="B35" s="47"/>
      <c r="C35" s="47"/>
      <c r="D35" s="47"/>
      <c r="E35" s="47"/>
      <c r="F35" s="47"/>
      <c r="G35" s="47"/>
      <c r="H35" s="47"/>
      <c r="I35" s="47"/>
      <c r="J35" s="47"/>
      <c r="K35" s="47"/>
      <c r="L35" s="47"/>
      <c r="M35" s="47"/>
      <c r="N35" s="47"/>
      <c r="O35" s="47"/>
      <c r="P35" s="47"/>
      <c r="Q35" s="47"/>
      <c r="R35" s="47"/>
      <c r="S35" s="47"/>
      <c r="T35" s="47"/>
      <c r="U35" s="47"/>
      <c r="V35" s="47"/>
      <c r="W35" s="47"/>
      <c r="X35" s="47"/>
    </row>
    <row r="36" spans="1:24" s="48" customFormat="1" hidden="1" x14ac:dyDescent="0.25">
      <c r="A36" s="47"/>
      <c r="B36" s="47" t="s">
        <v>105</v>
      </c>
      <c r="C36" s="47"/>
      <c r="D36" s="47"/>
      <c r="E36" s="47"/>
      <c r="F36" s="47"/>
      <c r="G36" s="47"/>
      <c r="H36" s="47"/>
      <c r="I36" s="47"/>
      <c r="J36" s="47"/>
      <c r="K36" s="47"/>
      <c r="L36" s="47"/>
      <c r="M36" s="47"/>
      <c r="N36" s="47"/>
      <c r="O36" s="47"/>
      <c r="P36" s="47"/>
      <c r="Q36" s="47"/>
      <c r="R36" s="47"/>
      <c r="S36" s="47"/>
      <c r="T36" s="47"/>
      <c r="U36" s="47"/>
      <c r="V36" s="47"/>
      <c r="W36" s="47"/>
      <c r="X36" s="47"/>
    </row>
    <row r="37" spans="1:24" s="48" customFormat="1" hidden="1" x14ac:dyDescent="0.25">
      <c r="A37" s="47"/>
      <c r="B37" s="47" t="s">
        <v>106</v>
      </c>
      <c r="C37" s="47"/>
      <c r="D37" s="47"/>
      <c r="E37" s="47"/>
      <c r="F37" s="47"/>
      <c r="G37" s="47"/>
      <c r="H37" s="47"/>
      <c r="I37" s="47"/>
      <c r="J37" s="47"/>
      <c r="K37" s="47"/>
      <c r="L37" s="47"/>
      <c r="M37" s="47"/>
      <c r="N37" s="47"/>
      <c r="O37" s="47"/>
      <c r="P37" s="47"/>
      <c r="Q37" s="47"/>
      <c r="R37" s="47"/>
      <c r="S37" s="47"/>
      <c r="T37" s="47"/>
      <c r="U37" s="47"/>
      <c r="V37" s="47"/>
      <c r="W37" s="47"/>
      <c r="X37" s="47"/>
    </row>
    <row r="38" spans="1:24" s="48" customFormat="1" hidden="1" x14ac:dyDescent="0.25">
      <c r="A38" s="47"/>
      <c r="B38" s="47" t="s">
        <v>220</v>
      </c>
      <c r="C38" s="47"/>
      <c r="D38" s="47"/>
      <c r="E38" s="47"/>
      <c r="F38" s="47"/>
      <c r="G38" s="47"/>
      <c r="H38" s="47"/>
      <c r="I38" s="47"/>
      <c r="J38" s="47"/>
      <c r="K38" s="47"/>
      <c r="L38" s="47"/>
      <c r="M38" s="47"/>
      <c r="N38" s="47"/>
      <c r="O38" s="47"/>
      <c r="P38" s="47"/>
      <c r="Q38" s="47"/>
      <c r="R38" s="47"/>
      <c r="S38" s="47"/>
      <c r="T38" s="47"/>
      <c r="U38" s="47"/>
      <c r="V38" s="47"/>
      <c r="W38" s="47"/>
      <c r="X38" s="47"/>
    </row>
    <row r="39" spans="1:24" s="48" customFormat="1" x14ac:dyDescent="0.25">
      <c r="A39" s="47"/>
      <c r="B39" s="47"/>
      <c r="C39" s="47"/>
      <c r="D39" s="47"/>
      <c r="E39" s="47"/>
      <c r="F39" s="47"/>
      <c r="G39" s="47"/>
      <c r="H39" s="47"/>
      <c r="I39" s="47"/>
      <c r="J39" s="47"/>
      <c r="K39" s="47"/>
      <c r="L39" s="47"/>
      <c r="M39" s="47"/>
      <c r="N39" s="47"/>
      <c r="O39" s="47"/>
      <c r="P39" s="47"/>
      <c r="Q39" s="47"/>
      <c r="R39" s="47"/>
      <c r="S39" s="47"/>
      <c r="T39" s="47"/>
      <c r="U39" s="47"/>
      <c r="V39" s="47"/>
      <c r="W39" s="47"/>
      <c r="X39" s="47"/>
    </row>
    <row r="40" spans="1:24" s="48" customFormat="1" x14ac:dyDescent="0.25">
      <c r="A40" s="47"/>
      <c r="B40" s="47"/>
      <c r="C40" s="47"/>
      <c r="D40" s="47"/>
      <c r="E40" s="47"/>
      <c r="F40" s="47"/>
      <c r="G40" s="47"/>
      <c r="H40" s="47"/>
      <c r="I40" s="47"/>
      <c r="J40" s="47"/>
      <c r="K40" s="47"/>
      <c r="L40" s="47"/>
      <c r="M40" s="47"/>
      <c r="N40" s="47"/>
      <c r="O40" s="47"/>
      <c r="P40" s="47"/>
      <c r="Q40" s="47"/>
      <c r="R40" s="47"/>
      <c r="S40" s="47"/>
      <c r="T40" s="47"/>
      <c r="U40" s="47"/>
      <c r="V40" s="47"/>
      <c r="W40" s="47"/>
      <c r="X40" s="47"/>
    </row>
    <row r="41" spans="1:24" s="48" customFormat="1" x14ac:dyDescent="0.25">
      <c r="A41" s="47"/>
      <c r="B41" s="47"/>
      <c r="C41" s="47"/>
      <c r="D41" s="47"/>
      <c r="E41" s="47"/>
      <c r="F41" s="47"/>
      <c r="G41" s="47"/>
      <c r="H41" s="47"/>
      <c r="I41" s="47"/>
      <c r="J41" s="47"/>
      <c r="K41" s="47"/>
      <c r="L41" s="47"/>
      <c r="M41" s="47"/>
      <c r="N41" s="47"/>
      <c r="O41" s="47"/>
      <c r="P41" s="47"/>
      <c r="Q41" s="47"/>
      <c r="R41" s="47"/>
      <c r="S41" s="47"/>
      <c r="T41" s="47"/>
      <c r="U41" s="47"/>
      <c r="V41" s="47"/>
      <c r="W41" s="47"/>
      <c r="X41" s="47"/>
    </row>
    <row r="42" spans="1:24"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row>
  </sheetData>
  <sheetProtection algorithmName="SHA-512" hashValue="RadMdTjxVvckZMjtjXNp1OXcF0ErZjQeH13isd69Q3fRRJLYxMzRx5i1BJTP/yuzq+0m+i2505m7MJrgew6l3Q==" saltValue="gwHTDCorrDOyMF5R2mmtmA==" spinCount="100000" sheet="1" objects="1" scenarios="1"/>
  <protectedRanges>
    <protectedRange sqref="N8:P22" name="Tab3"/>
  </protectedRanges>
  <mergeCells count="35">
    <mergeCell ref="N10:P10"/>
    <mergeCell ref="N15:P16"/>
    <mergeCell ref="N17:P18"/>
    <mergeCell ref="N19:P20"/>
    <mergeCell ref="B21:D22"/>
    <mergeCell ref="E21:M22"/>
    <mergeCell ref="B19:D20"/>
    <mergeCell ref="B6:D7"/>
    <mergeCell ref="E13:M14"/>
    <mergeCell ref="E11:M12"/>
    <mergeCell ref="E15:M16"/>
    <mergeCell ref="E17:M18"/>
    <mergeCell ref="B8:D9"/>
    <mergeCell ref="B13:D14"/>
    <mergeCell ref="B11:D12"/>
    <mergeCell ref="B15:D16"/>
    <mergeCell ref="B17:D18"/>
    <mergeCell ref="B10:D10"/>
    <mergeCell ref="E10:M10"/>
    <mergeCell ref="Q19:W22"/>
    <mergeCell ref="E9:M9"/>
    <mergeCell ref="E8:M8"/>
    <mergeCell ref="B4:W5"/>
    <mergeCell ref="Q8:W14"/>
    <mergeCell ref="Q6:W7"/>
    <mergeCell ref="Q15:W16"/>
    <mergeCell ref="Q17:W18"/>
    <mergeCell ref="N21:P22"/>
    <mergeCell ref="E19:M19"/>
    <mergeCell ref="E20:M20"/>
    <mergeCell ref="E6:M7"/>
    <mergeCell ref="N6:P7"/>
    <mergeCell ref="N8:P9"/>
    <mergeCell ref="N13:P14"/>
    <mergeCell ref="N11:P12"/>
  </mergeCells>
  <dataValidations count="8">
    <dataValidation type="list" allowBlank="1" showInputMessage="1" showErrorMessage="1" sqref="N8:P9" xr:uid="{00000000-0002-0000-0300-000000000000}">
      <formula1>$B$26:$B$30</formula1>
    </dataValidation>
    <dataValidation type="list" allowBlank="1" showInputMessage="1" showErrorMessage="1" sqref="N15:P16" xr:uid="{00000000-0002-0000-0300-000001000000}">
      <formula1>$F$26:$F$30</formula1>
    </dataValidation>
    <dataValidation type="list" allowBlank="1" showInputMessage="1" showErrorMessage="1" sqref="N17:P18" xr:uid="{00000000-0002-0000-0300-000002000000}">
      <formula1>$H$26:$H$30</formula1>
    </dataValidation>
    <dataValidation type="list" allowBlank="1" showInputMessage="1" showErrorMessage="1" sqref="N21:P22" xr:uid="{00000000-0002-0000-0300-000003000000}">
      <formula1>$B$32:$B$34</formula1>
    </dataValidation>
    <dataValidation type="list" allowBlank="1" showInputMessage="1" showErrorMessage="1" sqref="N19:P20" xr:uid="{00000000-0002-0000-0300-000004000000}">
      <formula1>$E$32:$E$34</formula1>
    </dataValidation>
    <dataValidation type="list" allowBlank="1" showInputMessage="1" showErrorMessage="1" sqref="N13:P14" xr:uid="{00000000-0002-0000-0300-000005000000}">
      <formula1>$D$26:$D$31</formula1>
    </dataValidation>
    <dataValidation type="list" allowBlank="1" showInputMessage="1" showErrorMessage="1" sqref="N10:P10" xr:uid="{00000000-0002-0000-0300-000006000000}">
      <formula1>$B$36:$B$38</formula1>
    </dataValidation>
    <dataValidation type="list" allowBlank="1" showInputMessage="1" showErrorMessage="1" sqref="N11:P12" xr:uid="{00000000-0002-0000-0300-000007000000}">
      <formula1>$D$26:$D$31</formula1>
    </dataValidation>
  </dataValidations>
  <hyperlinks>
    <hyperlink ref="E8" r:id="rId1" display="https://flood-warning-information.service.gov.uk/long-term-flood-risk" xr:uid="{00000000-0004-0000-0300-000000000000}"/>
    <hyperlink ref="E9" r:id="rId2" display="http://www.richmond.gov.uk/flood_risk_assessment" xr:uid="{00000000-0004-0000-0300-000001000000}"/>
    <hyperlink ref="E13" r:id="rId3" display="http://www.richmond.gov.uk/flood_risk_assessment" xr:uid="{00000000-0004-0000-0300-000002000000}"/>
    <hyperlink ref="E11" r:id="rId4" display="http://www.richmond.gov.uk/flood_risk_assessment" xr:uid="{00000000-0004-0000-0300-000003000000}"/>
    <hyperlink ref="E15" r:id="rId5" display="https://flood-warning-information.service.gov.uk/long-term-flood-risk" xr:uid="{00000000-0004-0000-0300-000004000000}"/>
    <hyperlink ref="E17" r:id="rId6" display="http://www.richmond.gov.uk/flood_risk_assessment" xr:uid="{00000000-0004-0000-0300-000005000000}"/>
    <hyperlink ref="E20" r:id="rId7" display="http://www.richmond.gov.uk/flood_risk_assessment" xr:uid="{00000000-0004-0000-0300-000006000000}"/>
    <hyperlink ref="E21" r:id="rId8" display="https://flood-warning-information.service.gov.uk/long-term-flood-risk" xr:uid="{00000000-0004-0000-0300-000007000000}"/>
    <hyperlink ref="E8:M8" r:id="rId9" display="Environment Agency's flood map for planning: https://flood-map-for-planning.service.gov.uk/" xr:uid="{00000000-0004-0000-0300-000008000000}"/>
    <hyperlink ref="E10" r:id="rId10" display="https://flood-warning-information.service.gov.uk/long-term-flood-risk" xr:uid="{00000000-0004-0000-0300-000009000000}"/>
    <hyperlink ref="E10:M10" r:id="rId11" display="Environment Agency's flood map for planning: https://flood-map-for-planning.service.gov.uk/" xr:uid="{00000000-0004-0000-0300-00000A000000}"/>
  </hyperlinks>
  <pageMargins left="0.70866141732283472" right="0.70866141732283472" top="0.74803149606299213" bottom="0.74803149606299213" header="0.31496062992125984" footer="0.31496062992125984"/>
  <pageSetup paperSize="9" scale="54" orientation="landscape" r:id="rId12"/>
  <headerFooter>
    <oddHeader>&amp;LLondon Borough of Richmond upon Thames&amp;RFlood Risk Assessment Checklist</oddHeader>
    <oddFooter>&amp;LPrinted: &amp;T &amp;D&amp;C&amp;A&amp;RPage &amp;P of &amp;N</oddFooter>
  </headerFooter>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76"/>
  <sheetViews>
    <sheetView view="pageBreakPreview" zoomScale="60" zoomScaleNormal="70" workbookViewId="0">
      <selection activeCell="M16" sqref="M16:P28"/>
    </sheetView>
  </sheetViews>
  <sheetFormatPr defaultColWidth="9.140625" defaultRowHeight="15.75" x14ac:dyDescent="0.25"/>
  <cols>
    <col min="1" max="1" width="9.140625" style="19"/>
    <col min="2" max="7" width="10" style="19" customWidth="1"/>
    <col min="8" max="8" width="14.5703125" style="19" customWidth="1"/>
    <col min="9" max="9" width="21.140625" style="19" customWidth="1"/>
    <col min="10" max="10" width="16" style="19" customWidth="1"/>
    <col min="11" max="11" width="16.42578125" style="19" customWidth="1"/>
    <col min="12" max="12" width="37.42578125" style="19" customWidth="1"/>
    <col min="13" max="13" width="28" style="19" customWidth="1"/>
    <col min="14" max="14" width="14.5703125" style="19" customWidth="1"/>
    <col min="15" max="20" width="9.140625" style="19"/>
    <col min="21" max="21" width="12" style="19" customWidth="1"/>
    <col min="22" max="25" width="9.140625" style="19"/>
    <col min="26" max="26" width="29.28515625" style="19" customWidth="1"/>
    <col min="27" max="16384" width="9.140625" style="19"/>
  </cols>
  <sheetData>
    <row r="1" spans="1:27"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18"/>
      <c r="B2" s="20"/>
      <c r="C2" s="18"/>
      <c r="D2" s="18"/>
      <c r="E2" s="18"/>
      <c r="F2" s="18"/>
      <c r="G2" s="18"/>
      <c r="H2" s="18"/>
      <c r="I2" s="18"/>
      <c r="J2" s="18"/>
      <c r="K2" s="18"/>
      <c r="L2" s="18"/>
      <c r="M2" s="18"/>
      <c r="N2" s="18"/>
      <c r="O2" s="18"/>
      <c r="P2" s="18"/>
      <c r="Q2" s="18"/>
      <c r="R2" s="18"/>
      <c r="S2" s="18"/>
      <c r="T2" s="18"/>
      <c r="U2" s="18"/>
      <c r="V2" s="18"/>
      <c r="W2" s="18"/>
      <c r="X2" s="18"/>
      <c r="Y2" s="18"/>
      <c r="Z2" s="18"/>
      <c r="AA2" s="18"/>
    </row>
    <row r="3" spans="1:27" ht="16.5" thickBot="1" x14ac:dyDescent="0.3">
      <c r="A3" s="18"/>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6" customHeight="1" x14ac:dyDescent="0.25">
      <c r="A4" s="18"/>
      <c r="B4" s="177" t="s">
        <v>88</v>
      </c>
      <c r="C4" s="178"/>
      <c r="D4" s="178"/>
      <c r="E4" s="178"/>
      <c r="F4" s="178"/>
      <c r="G4" s="178"/>
      <c r="H4" s="178"/>
      <c r="I4" s="178"/>
      <c r="J4" s="178"/>
      <c r="K4" s="178"/>
      <c r="L4" s="178"/>
      <c r="M4" s="178"/>
      <c r="N4" s="178"/>
      <c r="O4" s="178"/>
      <c r="P4" s="178"/>
      <c r="Q4" s="178"/>
      <c r="R4" s="178"/>
      <c r="S4" s="178"/>
      <c r="T4" s="178"/>
      <c r="U4" s="178"/>
      <c r="V4" s="178"/>
      <c r="W4" s="178"/>
      <c r="X4" s="178"/>
      <c r="Y4" s="178"/>
      <c r="Z4" s="179"/>
      <c r="AA4" s="18"/>
    </row>
    <row r="5" spans="1:27" ht="16.5" thickBot="1" x14ac:dyDescent="0.3">
      <c r="A5" s="18"/>
      <c r="B5" s="228"/>
      <c r="C5" s="229"/>
      <c r="D5" s="229"/>
      <c r="E5" s="229"/>
      <c r="F5" s="229"/>
      <c r="G5" s="229"/>
      <c r="H5" s="229"/>
      <c r="I5" s="229"/>
      <c r="J5" s="229"/>
      <c r="K5" s="229"/>
      <c r="L5" s="229"/>
      <c r="M5" s="229"/>
      <c r="N5" s="229"/>
      <c r="O5" s="229"/>
      <c r="P5" s="229"/>
      <c r="Q5" s="229"/>
      <c r="R5" s="229"/>
      <c r="S5" s="229"/>
      <c r="T5" s="229"/>
      <c r="U5" s="229"/>
      <c r="V5" s="229"/>
      <c r="W5" s="229"/>
      <c r="X5" s="229"/>
      <c r="Y5" s="229"/>
      <c r="Z5" s="230"/>
      <c r="AA5" s="18"/>
    </row>
    <row r="6" spans="1:27" ht="15.6" customHeight="1" x14ac:dyDescent="0.25">
      <c r="A6" s="18"/>
      <c r="B6" s="395" t="s">
        <v>55</v>
      </c>
      <c r="C6" s="396"/>
      <c r="D6" s="396"/>
      <c r="E6" s="396"/>
      <c r="F6" s="396"/>
      <c r="G6" s="396"/>
      <c r="H6" s="396"/>
      <c r="I6" s="416" t="s">
        <v>247</v>
      </c>
      <c r="J6" s="417"/>
      <c r="K6" s="418"/>
      <c r="L6" s="412" t="s">
        <v>246</v>
      </c>
      <c r="M6" s="396" t="s">
        <v>251</v>
      </c>
      <c r="N6" s="396"/>
      <c r="O6" s="396"/>
      <c r="P6" s="396"/>
      <c r="Q6" s="396" t="s">
        <v>54</v>
      </c>
      <c r="R6" s="396"/>
      <c r="S6" s="396"/>
      <c r="T6" s="396"/>
      <c r="U6" s="396"/>
      <c r="V6" s="396"/>
      <c r="W6" s="396"/>
      <c r="X6" s="396"/>
      <c r="Y6" s="396"/>
      <c r="Z6" s="410"/>
      <c r="AA6" s="18"/>
    </row>
    <row r="7" spans="1:27" ht="16.5" thickBot="1" x14ac:dyDescent="0.3">
      <c r="A7" s="18"/>
      <c r="B7" s="397"/>
      <c r="C7" s="398"/>
      <c r="D7" s="398"/>
      <c r="E7" s="398"/>
      <c r="F7" s="398"/>
      <c r="G7" s="398"/>
      <c r="H7" s="398"/>
      <c r="I7" s="419"/>
      <c r="J7" s="420"/>
      <c r="K7" s="421"/>
      <c r="L7" s="413"/>
      <c r="M7" s="398"/>
      <c r="N7" s="398"/>
      <c r="O7" s="398"/>
      <c r="P7" s="398"/>
      <c r="Q7" s="398"/>
      <c r="R7" s="398"/>
      <c r="S7" s="398"/>
      <c r="T7" s="398"/>
      <c r="U7" s="398"/>
      <c r="V7" s="398"/>
      <c r="W7" s="398"/>
      <c r="X7" s="398"/>
      <c r="Y7" s="398"/>
      <c r="Z7" s="411"/>
      <c r="AA7" s="18"/>
    </row>
    <row r="8" spans="1:27" ht="16.5" thickTop="1" x14ac:dyDescent="0.25">
      <c r="A8" s="18"/>
      <c r="B8" s="401" t="s">
        <v>33</v>
      </c>
      <c r="C8" s="402"/>
      <c r="D8" s="402"/>
      <c r="E8" s="402"/>
      <c r="F8" s="402"/>
      <c r="G8" s="402"/>
      <c r="H8" s="402"/>
      <c r="I8" s="516"/>
      <c r="J8" s="517"/>
      <c r="K8" s="518"/>
      <c r="L8" s="422"/>
      <c r="M8" s="423">
        <f>'3. Flood Risk Classification'!N8</f>
        <v>0</v>
      </c>
      <c r="N8" s="425">
        <f>'3. Flood Risk Classification'!N10</f>
        <v>0</v>
      </c>
      <c r="O8" s="426"/>
      <c r="P8" s="427"/>
      <c r="Q8" s="404" t="s">
        <v>89</v>
      </c>
      <c r="R8" s="404"/>
      <c r="S8" s="404"/>
      <c r="T8" s="404"/>
      <c r="U8" s="404"/>
      <c r="V8" s="404"/>
      <c r="W8" s="404"/>
      <c r="X8" s="404"/>
      <c r="Y8" s="404"/>
      <c r="Z8" s="405"/>
      <c r="AA8" s="18"/>
    </row>
    <row r="9" spans="1:27" x14ac:dyDescent="0.25">
      <c r="A9" s="18"/>
      <c r="B9" s="403"/>
      <c r="C9" s="222"/>
      <c r="D9" s="222"/>
      <c r="E9" s="222"/>
      <c r="F9" s="222"/>
      <c r="G9" s="222"/>
      <c r="H9" s="222"/>
      <c r="I9" s="355"/>
      <c r="J9" s="356"/>
      <c r="K9" s="357"/>
      <c r="L9" s="402"/>
      <c r="M9" s="424"/>
      <c r="N9" s="428"/>
      <c r="O9" s="429"/>
      <c r="P9" s="430"/>
      <c r="Q9" s="406"/>
      <c r="R9" s="406"/>
      <c r="S9" s="406"/>
      <c r="T9" s="406"/>
      <c r="U9" s="406"/>
      <c r="V9" s="406"/>
      <c r="W9" s="406"/>
      <c r="X9" s="406"/>
      <c r="Y9" s="406"/>
      <c r="Z9" s="407"/>
      <c r="AA9" s="18"/>
    </row>
    <row r="10" spans="1:27" x14ac:dyDescent="0.25">
      <c r="A10" s="18"/>
      <c r="B10" s="400" t="s">
        <v>34</v>
      </c>
      <c r="C10" s="224"/>
      <c r="D10" s="224"/>
      <c r="E10" s="224"/>
      <c r="F10" s="224"/>
      <c r="G10" s="224"/>
      <c r="H10" s="224"/>
      <c r="I10" s="490"/>
      <c r="J10" s="491"/>
      <c r="K10" s="519"/>
      <c r="L10" s="414"/>
      <c r="M10" s="399">
        <f>'3. Flood Risk Classification'!N13</f>
        <v>0</v>
      </c>
      <c r="N10" s="399"/>
      <c r="O10" s="399"/>
      <c r="P10" s="399"/>
      <c r="Q10" s="406"/>
      <c r="R10" s="406"/>
      <c r="S10" s="406"/>
      <c r="T10" s="406"/>
      <c r="U10" s="406"/>
      <c r="V10" s="406"/>
      <c r="W10" s="406"/>
      <c r="X10" s="406"/>
      <c r="Y10" s="406"/>
      <c r="Z10" s="407"/>
      <c r="AA10" s="18"/>
    </row>
    <row r="11" spans="1:27" x14ac:dyDescent="0.25">
      <c r="A11" s="18"/>
      <c r="B11" s="400"/>
      <c r="C11" s="224"/>
      <c r="D11" s="224"/>
      <c r="E11" s="224"/>
      <c r="F11" s="224"/>
      <c r="G11" s="224"/>
      <c r="H11" s="224"/>
      <c r="I11" s="494"/>
      <c r="J11" s="495"/>
      <c r="K11" s="520"/>
      <c r="L11" s="415"/>
      <c r="M11" s="399"/>
      <c r="N11" s="399"/>
      <c r="O11" s="399"/>
      <c r="P11" s="399"/>
      <c r="Q11" s="406"/>
      <c r="R11" s="406"/>
      <c r="S11" s="406"/>
      <c r="T11" s="406"/>
      <c r="U11" s="406"/>
      <c r="V11" s="406"/>
      <c r="W11" s="406"/>
      <c r="X11" s="406"/>
      <c r="Y11" s="406"/>
      <c r="Z11" s="407"/>
      <c r="AA11" s="18"/>
    </row>
    <row r="12" spans="1:27" x14ac:dyDescent="0.25">
      <c r="A12" s="18"/>
      <c r="B12" s="362" t="s">
        <v>87</v>
      </c>
      <c r="C12" s="363"/>
      <c r="D12" s="363"/>
      <c r="E12" s="363"/>
      <c r="F12" s="363"/>
      <c r="G12" s="363"/>
      <c r="H12" s="363"/>
      <c r="I12" s="499"/>
      <c r="J12" s="334"/>
      <c r="K12" s="335"/>
      <c r="L12" s="345"/>
      <c r="M12" s="399">
        <f>'3. Flood Risk Classification'!N11</f>
        <v>0</v>
      </c>
      <c r="N12" s="399"/>
      <c r="O12" s="399"/>
      <c r="P12" s="399"/>
      <c r="Q12" s="406"/>
      <c r="R12" s="406"/>
      <c r="S12" s="406"/>
      <c r="T12" s="406"/>
      <c r="U12" s="406"/>
      <c r="V12" s="406"/>
      <c r="W12" s="406"/>
      <c r="X12" s="406"/>
      <c r="Y12" s="406"/>
      <c r="Z12" s="407"/>
      <c r="AA12" s="18"/>
    </row>
    <row r="13" spans="1:27" x14ac:dyDescent="0.25">
      <c r="A13" s="18"/>
      <c r="B13" s="362"/>
      <c r="C13" s="363"/>
      <c r="D13" s="363"/>
      <c r="E13" s="363"/>
      <c r="F13" s="363"/>
      <c r="G13" s="363"/>
      <c r="H13" s="363"/>
      <c r="I13" s="501"/>
      <c r="J13" s="340"/>
      <c r="K13" s="341"/>
      <c r="L13" s="347"/>
      <c r="M13" s="399"/>
      <c r="N13" s="399"/>
      <c r="O13" s="399"/>
      <c r="P13" s="399"/>
      <c r="Q13" s="408"/>
      <c r="R13" s="408"/>
      <c r="S13" s="408"/>
      <c r="T13" s="408"/>
      <c r="U13" s="408"/>
      <c r="V13" s="408"/>
      <c r="W13" s="408"/>
      <c r="X13" s="408"/>
      <c r="Y13" s="408"/>
      <c r="Z13" s="409"/>
      <c r="AA13" s="18"/>
    </row>
    <row r="14" spans="1:27" ht="46.5" customHeight="1" x14ac:dyDescent="0.25">
      <c r="A14" s="18"/>
      <c r="B14" s="465" t="s">
        <v>282</v>
      </c>
      <c r="C14" s="466"/>
      <c r="D14" s="466"/>
      <c r="E14" s="466"/>
      <c r="F14" s="466"/>
      <c r="G14" s="466"/>
      <c r="H14" s="467"/>
      <c r="I14" s="521"/>
      <c r="J14" s="466"/>
      <c r="K14" s="467"/>
      <c r="L14" s="129"/>
      <c r="M14" s="506"/>
      <c r="N14" s="507"/>
      <c r="O14" s="507"/>
      <c r="P14" s="508"/>
      <c r="Q14" s="509" t="s">
        <v>274</v>
      </c>
      <c r="R14" s="510"/>
      <c r="S14" s="510"/>
      <c r="T14" s="510"/>
      <c r="U14" s="510"/>
      <c r="V14" s="510"/>
      <c r="W14" s="510"/>
      <c r="X14" s="510"/>
      <c r="Y14" s="510"/>
      <c r="Z14" s="511"/>
      <c r="AA14" s="18"/>
    </row>
    <row r="15" spans="1:27" ht="71.25" customHeight="1" x14ac:dyDescent="0.25">
      <c r="A15" s="18"/>
      <c r="B15" s="512" t="s">
        <v>281</v>
      </c>
      <c r="C15" s="343"/>
      <c r="D15" s="343"/>
      <c r="E15" s="343"/>
      <c r="F15" s="343"/>
      <c r="G15" s="343"/>
      <c r="H15" s="344"/>
      <c r="I15" s="342"/>
      <c r="J15" s="343"/>
      <c r="K15" s="344"/>
      <c r="L15" s="128"/>
      <c r="M15" s="522"/>
      <c r="N15" s="523"/>
      <c r="O15" s="523"/>
      <c r="P15" s="524"/>
      <c r="Q15" s="513" t="s">
        <v>280</v>
      </c>
      <c r="R15" s="514"/>
      <c r="S15" s="514"/>
      <c r="T15" s="514"/>
      <c r="U15" s="514"/>
      <c r="V15" s="514"/>
      <c r="W15" s="514"/>
      <c r="X15" s="514"/>
      <c r="Y15" s="514"/>
      <c r="Z15" s="515"/>
      <c r="AA15" s="18"/>
    </row>
    <row r="16" spans="1:27" ht="33.75" customHeight="1" x14ac:dyDescent="0.25">
      <c r="A16" s="18"/>
      <c r="B16" s="455" t="s">
        <v>253</v>
      </c>
      <c r="C16" s="456"/>
      <c r="D16" s="456"/>
      <c r="E16" s="456"/>
      <c r="F16" s="456"/>
      <c r="G16" s="456"/>
      <c r="H16" s="457"/>
      <c r="I16" s="496"/>
      <c r="J16" s="456"/>
      <c r="K16" s="457"/>
      <c r="L16" s="358"/>
      <c r="M16" s="490"/>
      <c r="N16" s="491"/>
      <c r="O16" s="491"/>
      <c r="P16" s="491"/>
      <c r="Q16" s="452" t="s">
        <v>137</v>
      </c>
      <c r="R16" s="453"/>
      <c r="S16" s="453"/>
      <c r="T16" s="453"/>
      <c r="U16" s="453"/>
      <c r="V16" s="453"/>
      <c r="W16" s="453"/>
      <c r="X16" s="453"/>
      <c r="Y16" s="453"/>
      <c r="Z16" s="454"/>
      <c r="AA16" s="18"/>
    </row>
    <row r="17" spans="1:32" x14ac:dyDescent="0.25">
      <c r="A17" s="18"/>
      <c r="B17" s="458"/>
      <c r="C17" s="459"/>
      <c r="D17" s="459"/>
      <c r="E17" s="459"/>
      <c r="F17" s="459"/>
      <c r="G17" s="459"/>
      <c r="H17" s="460"/>
      <c r="I17" s="497"/>
      <c r="J17" s="459"/>
      <c r="K17" s="460"/>
      <c r="L17" s="464"/>
      <c r="M17" s="492"/>
      <c r="N17" s="493"/>
      <c r="O17" s="493"/>
      <c r="P17" s="493"/>
      <c r="Q17" s="431" t="s">
        <v>136</v>
      </c>
      <c r="R17" s="432"/>
      <c r="S17" s="432"/>
      <c r="T17" s="432"/>
      <c r="U17" s="432"/>
      <c r="V17" s="432"/>
      <c r="W17" s="432"/>
      <c r="X17" s="432"/>
      <c r="Y17" s="432"/>
      <c r="Z17" s="433"/>
      <c r="AA17" s="18"/>
    </row>
    <row r="18" spans="1:32" ht="15.75" customHeight="1" x14ac:dyDescent="0.25">
      <c r="A18" s="18"/>
      <c r="B18" s="458"/>
      <c r="C18" s="459"/>
      <c r="D18" s="459"/>
      <c r="E18" s="459"/>
      <c r="F18" s="459"/>
      <c r="G18" s="459"/>
      <c r="H18" s="460"/>
      <c r="I18" s="497"/>
      <c r="J18" s="459"/>
      <c r="K18" s="460"/>
      <c r="L18" s="464"/>
      <c r="M18" s="492"/>
      <c r="N18" s="493"/>
      <c r="O18" s="493"/>
      <c r="P18" s="493"/>
      <c r="Q18" s="60"/>
      <c r="R18" s="61"/>
      <c r="S18" s="61"/>
      <c r="T18" s="61"/>
      <c r="U18" s="61"/>
      <c r="V18" s="61"/>
      <c r="W18" s="61"/>
      <c r="X18" s="61"/>
      <c r="Y18" s="61"/>
      <c r="Z18" s="68"/>
      <c r="AA18" s="18"/>
    </row>
    <row r="19" spans="1:32" ht="36" customHeight="1" x14ac:dyDescent="0.25">
      <c r="A19" s="18"/>
      <c r="B19" s="458"/>
      <c r="C19" s="459"/>
      <c r="D19" s="459"/>
      <c r="E19" s="459"/>
      <c r="F19" s="459"/>
      <c r="G19" s="459"/>
      <c r="H19" s="460"/>
      <c r="I19" s="497"/>
      <c r="J19" s="459"/>
      <c r="K19" s="460"/>
      <c r="L19" s="464"/>
      <c r="M19" s="492"/>
      <c r="N19" s="493"/>
      <c r="O19" s="493"/>
      <c r="P19" s="493"/>
      <c r="Q19" s="377" t="s">
        <v>170</v>
      </c>
      <c r="R19" s="378"/>
      <c r="S19" s="378"/>
      <c r="T19" s="378"/>
      <c r="U19" s="378"/>
      <c r="V19" s="378"/>
      <c r="W19" s="378"/>
      <c r="X19" s="378"/>
      <c r="Y19" s="378"/>
      <c r="Z19" s="379"/>
      <c r="AA19" s="18"/>
    </row>
    <row r="20" spans="1:32" ht="15.75" customHeight="1" x14ac:dyDescent="0.25">
      <c r="A20" s="18"/>
      <c r="B20" s="458"/>
      <c r="C20" s="459"/>
      <c r="D20" s="459"/>
      <c r="E20" s="459"/>
      <c r="F20" s="459"/>
      <c r="G20" s="459"/>
      <c r="H20" s="460"/>
      <c r="I20" s="497"/>
      <c r="J20" s="459"/>
      <c r="K20" s="460"/>
      <c r="L20" s="464"/>
      <c r="M20" s="492"/>
      <c r="N20" s="493"/>
      <c r="O20" s="493"/>
      <c r="P20" s="493"/>
      <c r="Q20" s="440" t="s">
        <v>139</v>
      </c>
      <c r="R20" s="441"/>
      <c r="S20" s="441"/>
      <c r="T20" s="441"/>
      <c r="U20" s="441"/>
      <c r="V20" s="441"/>
      <c r="W20" s="441"/>
      <c r="X20" s="441"/>
      <c r="Y20" s="441"/>
      <c r="Z20" s="442"/>
      <c r="AA20" s="18"/>
    </row>
    <row r="21" spans="1:32" ht="15.75" customHeight="1" x14ac:dyDescent="0.25">
      <c r="A21" s="18"/>
      <c r="B21" s="458"/>
      <c r="C21" s="459"/>
      <c r="D21" s="459"/>
      <c r="E21" s="459"/>
      <c r="F21" s="459"/>
      <c r="G21" s="459"/>
      <c r="H21" s="460"/>
      <c r="I21" s="497"/>
      <c r="J21" s="459"/>
      <c r="K21" s="460"/>
      <c r="L21" s="464"/>
      <c r="M21" s="492"/>
      <c r="N21" s="493"/>
      <c r="O21" s="493"/>
      <c r="P21" s="493"/>
      <c r="Q21" s="440"/>
      <c r="R21" s="441"/>
      <c r="S21" s="441"/>
      <c r="T21" s="441"/>
      <c r="U21" s="441"/>
      <c r="V21" s="441"/>
      <c r="W21" s="441"/>
      <c r="X21" s="441"/>
      <c r="Y21" s="441"/>
      <c r="Z21" s="442"/>
      <c r="AA21" s="18"/>
      <c r="AB21" s="58"/>
      <c r="AC21" s="58"/>
      <c r="AD21" s="58"/>
      <c r="AE21" s="58"/>
      <c r="AF21" s="58"/>
    </row>
    <row r="22" spans="1:32" ht="15.75" customHeight="1" x14ac:dyDescent="0.25">
      <c r="A22" s="18"/>
      <c r="B22" s="458"/>
      <c r="C22" s="459"/>
      <c r="D22" s="459"/>
      <c r="E22" s="459"/>
      <c r="F22" s="459"/>
      <c r="G22" s="459"/>
      <c r="H22" s="460"/>
      <c r="I22" s="497"/>
      <c r="J22" s="459"/>
      <c r="K22" s="460"/>
      <c r="L22" s="464"/>
      <c r="M22" s="492"/>
      <c r="N22" s="493"/>
      <c r="O22" s="493"/>
      <c r="P22" s="493"/>
      <c r="Q22" s="440" t="s">
        <v>140</v>
      </c>
      <c r="R22" s="441"/>
      <c r="S22" s="441"/>
      <c r="T22" s="441"/>
      <c r="U22" s="441"/>
      <c r="V22" s="441"/>
      <c r="W22" s="441"/>
      <c r="X22" s="441"/>
      <c r="Y22" s="441"/>
      <c r="Z22" s="442"/>
      <c r="AA22" s="18"/>
      <c r="AB22" s="59"/>
      <c r="AC22" s="59"/>
      <c r="AD22" s="59"/>
      <c r="AE22" s="59"/>
      <c r="AF22" s="59"/>
    </row>
    <row r="23" spans="1:32" ht="15.75" customHeight="1" x14ac:dyDescent="0.25">
      <c r="A23" s="18"/>
      <c r="B23" s="458"/>
      <c r="C23" s="459"/>
      <c r="D23" s="459"/>
      <c r="E23" s="459"/>
      <c r="F23" s="459"/>
      <c r="G23" s="459"/>
      <c r="H23" s="460"/>
      <c r="I23" s="497"/>
      <c r="J23" s="459"/>
      <c r="K23" s="460"/>
      <c r="L23" s="464"/>
      <c r="M23" s="492"/>
      <c r="N23" s="493"/>
      <c r="O23" s="493"/>
      <c r="P23" s="493"/>
      <c r="Q23" s="440"/>
      <c r="R23" s="441"/>
      <c r="S23" s="441"/>
      <c r="T23" s="441"/>
      <c r="U23" s="441"/>
      <c r="V23" s="441"/>
      <c r="W23" s="441"/>
      <c r="X23" s="441"/>
      <c r="Y23" s="441"/>
      <c r="Z23" s="442"/>
      <c r="AA23" s="18"/>
    </row>
    <row r="24" spans="1:32" ht="15.75" customHeight="1" x14ac:dyDescent="0.25">
      <c r="A24" s="18"/>
      <c r="B24" s="458"/>
      <c r="C24" s="459"/>
      <c r="D24" s="459"/>
      <c r="E24" s="459"/>
      <c r="F24" s="459"/>
      <c r="G24" s="459"/>
      <c r="H24" s="460"/>
      <c r="I24" s="497"/>
      <c r="J24" s="459"/>
      <c r="K24" s="460"/>
      <c r="L24" s="464"/>
      <c r="M24" s="492"/>
      <c r="N24" s="493"/>
      <c r="O24" s="493"/>
      <c r="P24" s="493"/>
      <c r="Q24" s="443" t="s">
        <v>138</v>
      </c>
      <c r="R24" s="444"/>
      <c r="S24" s="444"/>
      <c r="T24" s="444"/>
      <c r="U24" s="444"/>
      <c r="V24" s="444"/>
      <c r="W24" s="444"/>
      <c r="X24" s="444"/>
      <c r="Y24" s="444"/>
      <c r="Z24" s="445"/>
      <c r="AA24" s="18"/>
    </row>
    <row r="25" spans="1:32" ht="15.75" customHeight="1" x14ac:dyDescent="0.25">
      <c r="A25" s="18"/>
      <c r="B25" s="458"/>
      <c r="C25" s="459"/>
      <c r="D25" s="459"/>
      <c r="E25" s="459"/>
      <c r="F25" s="459"/>
      <c r="G25" s="459"/>
      <c r="H25" s="460"/>
      <c r="I25" s="497"/>
      <c r="J25" s="459"/>
      <c r="K25" s="460"/>
      <c r="L25" s="464"/>
      <c r="M25" s="492"/>
      <c r="N25" s="493"/>
      <c r="O25" s="493"/>
      <c r="P25" s="493"/>
      <c r="Q25" s="443"/>
      <c r="R25" s="444"/>
      <c r="S25" s="444"/>
      <c r="T25" s="444"/>
      <c r="U25" s="444"/>
      <c r="V25" s="444"/>
      <c r="W25" s="444"/>
      <c r="X25" s="444"/>
      <c r="Y25" s="444"/>
      <c r="Z25" s="445"/>
      <c r="AA25" s="18"/>
    </row>
    <row r="26" spans="1:32" ht="15.75" customHeight="1" x14ac:dyDescent="0.25">
      <c r="A26" s="18"/>
      <c r="B26" s="458"/>
      <c r="C26" s="459"/>
      <c r="D26" s="459"/>
      <c r="E26" s="459"/>
      <c r="F26" s="459"/>
      <c r="G26" s="459"/>
      <c r="H26" s="460"/>
      <c r="I26" s="497"/>
      <c r="J26" s="459"/>
      <c r="K26" s="460"/>
      <c r="L26" s="464"/>
      <c r="M26" s="492"/>
      <c r="N26" s="493"/>
      <c r="O26" s="493"/>
      <c r="P26" s="493"/>
      <c r="Q26" s="62" t="s">
        <v>141</v>
      </c>
      <c r="R26" s="63"/>
      <c r="S26" s="63"/>
      <c r="T26" s="63"/>
      <c r="U26" s="63"/>
      <c r="V26" s="63"/>
      <c r="W26" s="63"/>
      <c r="X26" s="63"/>
      <c r="Y26" s="63"/>
      <c r="Z26" s="69"/>
      <c r="AA26" s="18"/>
    </row>
    <row r="27" spans="1:32" ht="15.75" customHeight="1" x14ac:dyDescent="0.25">
      <c r="A27" s="18"/>
      <c r="B27" s="458"/>
      <c r="C27" s="459"/>
      <c r="D27" s="459"/>
      <c r="E27" s="459"/>
      <c r="F27" s="459"/>
      <c r="G27" s="459"/>
      <c r="H27" s="460"/>
      <c r="I27" s="497"/>
      <c r="J27" s="459"/>
      <c r="K27" s="460"/>
      <c r="L27" s="464"/>
      <c r="M27" s="492"/>
      <c r="N27" s="493"/>
      <c r="O27" s="493"/>
      <c r="P27" s="493"/>
      <c r="Q27" s="446" t="s">
        <v>142</v>
      </c>
      <c r="R27" s="447"/>
      <c r="S27" s="447"/>
      <c r="T27" s="447"/>
      <c r="U27" s="447"/>
      <c r="V27" s="447"/>
      <c r="W27" s="447"/>
      <c r="X27" s="447"/>
      <c r="Y27" s="447"/>
      <c r="Z27" s="448"/>
      <c r="AA27" s="18"/>
    </row>
    <row r="28" spans="1:32" ht="15.75" customHeight="1" x14ac:dyDescent="0.25">
      <c r="A28" s="18"/>
      <c r="B28" s="461"/>
      <c r="C28" s="462"/>
      <c r="D28" s="462"/>
      <c r="E28" s="462"/>
      <c r="F28" s="462"/>
      <c r="G28" s="462"/>
      <c r="H28" s="463"/>
      <c r="I28" s="498"/>
      <c r="J28" s="462"/>
      <c r="K28" s="463"/>
      <c r="L28" s="359"/>
      <c r="M28" s="494"/>
      <c r="N28" s="495"/>
      <c r="O28" s="495"/>
      <c r="P28" s="495"/>
      <c r="Q28" s="64" t="s">
        <v>135</v>
      </c>
      <c r="R28" s="65"/>
      <c r="S28" s="65"/>
      <c r="T28" s="65"/>
      <c r="U28" s="65"/>
      <c r="V28" s="66" t="s">
        <v>143</v>
      </c>
      <c r="W28" s="65"/>
      <c r="X28" s="65"/>
      <c r="Y28" s="65"/>
      <c r="Z28" s="70"/>
      <c r="AA28" s="18"/>
    </row>
    <row r="29" spans="1:32" ht="15.75" customHeight="1" x14ac:dyDescent="0.25">
      <c r="A29" s="18"/>
      <c r="B29" s="362" t="s">
        <v>144</v>
      </c>
      <c r="C29" s="363"/>
      <c r="D29" s="363"/>
      <c r="E29" s="363"/>
      <c r="F29" s="363"/>
      <c r="G29" s="363"/>
      <c r="H29" s="363"/>
      <c r="I29" s="499"/>
      <c r="J29" s="334"/>
      <c r="K29" s="335"/>
      <c r="L29" s="345"/>
      <c r="M29" s="222"/>
      <c r="N29" s="222"/>
      <c r="O29" s="222"/>
      <c r="P29" s="245"/>
      <c r="Q29" s="324" t="s">
        <v>48</v>
      </c>
      <c r="R29" s="325"/>
      <c r="S29" s="325"/>
      <c r="T29" s="325"/>
      <c r="U29" s="325"/>
      <c r="V29" s="325"/>
      <c r="W29" s="325"/>
      <c r="X29" s="325"/>
      <c r="Y29" s="325"/>
      <c r="Z29" s="326"/>
      <c r="AA29" s="18"/>
    </row>
    <row r="30" spans="1:32" ht="15.75" customHeight="1" x14ac:dyDescent="0.25">
      <c r="A30" s="18"/>
      <c r="B30" s="362"/>
      <c r="C30" s="363"/>
      <c r="D30" s="363"/>
      <c r="E30" s="363"/>
      <c r="F30" s="363"/>
      <c r="G30" s="363"/>
      <c r="H30" s="363"/>
      <c r="I30" s="500"/>
      <c r="J30" s="337"/>
      <c r="K30" s="338"/>
      <c r="L30" s="346"/>
      <c r="M30" s="222"/>
      <c r="N30" s="222"/>
      <c r="O30" s="222"/>
      <c r="P30" s="245"/>
      <c r="Q30" s="130"/>
      <c r="R30" s="131"/>
      <c r="S30" s="131"/>
      <c r="T30" s="131"/>
      <c r="U30" s="131"/>
      <c r="V30" s="131"/>
      <c r="W30" s="131"/>
      <c r="X30" s="131"/>
      <c r="Y30" s="131"/>
      <c r="Z30" s="132"/>
      <c r="AA30" s="18"/>
    </row>
    <row r="31" spans="1:32" ht="15.75" customHeight="1" x14ac:dyDescent="0.25">
      <c r="A31" s="18"/>
      <c r="B31" s="362"/>
      <c r="C31" s="363"/>
      <c r="D31" s="363"/>
      <c r="E31" s="363"/>
      <c r="F31" s="363"/>
      <c r="G31" s="363"/>
      <c r="H31" s="363"/>
      <c r="I31" s="501"/>
      <c r="J31" s="340"/>
      <c r="K31" s="341"/>
      <c r="L31" s="347"/>
      <c r="M31" s="222"/>
      <c r="N31" s="222"/>
      <c r="O31" s="222"/>
      <c r="P31" s="245"/>
      <c r="Q31" s="324" t="s">
        <v>46</v>
      </c>
      <c r="R31" s="325"/>
      <c r="S31" s="325"/>
      <c r="T31" s="325"/>
      <c r="U31" s="325"/>
      <c r="V31" s="325"/>
      <c r="W31" s="325"/>
      <c r="X31" s="325"/>
      <c r="Y31" s="325"/>
      <c r="Z31" s="326"/>
      <c r="AA31" s="18"/>
    </row>
    <row r="32" spans="1:32" ht="15.75" customHeight="1" x14ac:dyDescent="0.25">
      <c r="A32" s="18"/>
      <c r="B32" s="455" t="s">
        <v>259</v>
      </c>
      <c r="C32" s="456"/>
      <c r="D32" s="456"/>
      <c r="E32" s="456"/>
      <c r="F32" s="456"/>
      <c r="G32" s="456"/>
      <c r="H32" s="457"/>
      <c r="I32" s="496"/>
      <c r="J32" s="456"/>
      <c r="K32" s="457"/>
      <c r="L32" s="358"/>
      <c r="M32" s="490"/>
      <c r="N32" s="491"/>
      <c r="O32" s="491"/>
      <c r="P32" s="491"/>
      <c r="Q32" s="437" t="s">
        <v>146</v>
      </c>
      <c r="R32" s="438"/>
      <c r="S32" s="438"/>
      <c r="T32" s="438"/>
      <c r="U32" s="438"/>
      <c r="V32" s="438"/>
      <c r="W32" s="438"/>
      <c r="X32" s="438"/>
      <c r="Y32" s="438"/>
      <c r="Z32" s="439"/>
      <c r="AA32" s="18"/>
    </row>
    <row r="33" spans="1:27" ht="15.75" customHeight="1" x14ac:dyDescent="0.25">
      <c r="A33" s="18"/>
      <c r="B33" s="458"/>
      <c r="C33" s="459"/>
      <c r="D33" s="459"/>
      <c r="E33" s="459"/>
      <c r="F33" s="459"/>
      <c r="G33" s="459"/>
      <c r="H33" s="460"/>
      <c r="I33" s="497"/>
      <c r="J33" s="459"/>
      <c r="K33" s="460"/>
      <c r="L33" s="464"/>
      <c r="M33" s="492"/>
      <c r="N33" s="493"/>
      <c r="O33" s="493"/>
      <c r="P33" s="493"/>
      <c r="Q33" s="449" t="s">
        <v>49</v>
      </c>
      <c r="R33" s="450"/>
      <c r="S33" s="450"/>
      <c r="T33" s="450"/>
      <c r="U33" s="450"/>
      <c r="V33" s="450"/>
      <c r="W33" s="450"/>
      <c r="X33" s="450"/>
      <c r="Y33" s="450"/>
      <c r="Z33" s="451"/>
      <c r="AA33" s="18"/>
    </row>
    <row r="34" spans="1:27" ht="15.75" customHeight="1" x14ac:dyDescent="0.25">
      <c r="A34" s="18"/>
      <c r="B34" s="458"/>
      <c r="C34" s="459"/>
      <c r="D34" s="459"/>
      <c r="E34" s="459"/>
      <c r="F34" s="459"/>
      <c r="G34" s="459"/>
      <c r="H34" s="460"/>
      <c r="I34" s="497"/>
      <c r="J34" s="459"/>
      <c r="K34" s="460"/>
      <c r="L34" s="464"/>
      <c r="M34" s="492"/>
      <c r="N34" s="493"/>
      <c r="O34" s="493"/>
      <c r="P34" s="493"/>
      <c r="Q34" s="133"/>
      <c r="R34" s="134"/>
      <c r="S34" s="134"/>
      <c r="T34" s="134"/>
      <c r="U34" s="134"/>
      <c r="V34" s="134"/>
      <c r="W34" s="134"/>
      <c r="X34" s="134"/>
      <c r="Y34" s="134"/>
      <c r="Z34" s="135"/>
      <c r="AA34" s="18"/>
    </row>
    <row r="35" spans="1:27" ht="15.75" customHeight="1" x14ac:dyDescent="0.25">
      <c r="A35" s="18"/>
      <c r="B35" s="458"/>
      <c r="C35" s="459"/>
      <c r="D35" s="459"/>
      <c r="E35" s="459"/>
      <c r="F35" s="459"/>
      <c r="G35" s="459"/>
      <c r="H35" s="460"/>
      <c r="I35" s="497"/>
      <c r="J35" s="459"/>
      <c r="K35" s="460"/>
      <c r="L35" s="464"/>
      <c r="M35" s="492"/>
      <c r="N35" s="493"/>
      <c r="O35" s="493"/>
      <c r="P35" s="493"/>
      <c r="Q35" s="431" t="s">
        <v>50</v>
      </c>
      <c r="R35" s="432"/>
      <c r="S35" s="432"/>
      <c r="T35" s="432"/>
      <c r="U35" s="432"/>
      <c r="V35" s="432"/>
      <c r="W35" s="432"/>
      <c r="X35" s="432"/>
      <c r="Y35" s="432"/>
      <c r="Z35" s="433"/>
      <c r="AA35" s="18"/>
    </row>
    <row r="36" spans="1:27" ht="15.75" customHeight="1" x14ac:dyDescent="0.25">
      <c r="A36" s="18"/>
      <c r="B36" s="461"/>
      <c r="C36" s="462"/>
      <c r="D36" s="462"/>
      <c r="E36" s="462"/>
      <c r="F36" s="462"/>
      <c r="G36" s="462"/>
      <c r="H36" s="463"/>
      <c r="I36" s="498"/>
      <c r="J36" s="462"/>
      <c r="K36" s="463"/>
      <c r="L36" s="359"/>
      <c r="M36" s="494"/>
      <c r="N36" s="495"/>
      <c r="O36" s="495"/>
      <c r="P36" s="495"/>
      <c r="Q36" s="434"/>
      <c r="R36" s="435"/>
      <c r="S36" s="435"/>
      <c r="T36" s="435"/>
      <c r="U36" s="435"/>
      <c r="V36" s="435"/>
      <c r="W36" s="435"/>
      <c r="X36" s="435"/>
      <c r="Y36" s="435"/>
      <c r="Z36" s="436"/>
      <c r="AA36" s="18"/>
    </row>
    <row r="37" spans="1:27" ht="15.75" customHeight="1" x14ac:dyDescent="0.25">
      <c r="A37" s="18"/>
      <c r="B37" s="362" t="s">
        <v>145</v>
      </c>
      <c r="C37" s="363"/>
      <c r="D37" s="363"/>
      <c r="E37" s="363"/>
      <c r="F37" s="363"/>
      <c r="G37" s="363"/>
      <c r="H37" s="363"/>
      <c r="I37" s="499"/>
      <c r="J37" s="334"/>
      <c r="K37" s="335"/>
      <c r="L37" s="345"/>
      <c r="M37" s="478"/>
      <c r="N37" s="478"/>
      <c r="O37" s="478"/>
      <c r="P37" s="482"/>
      <c r="Q37" s="321" t="s">
        <v>49</v>
      </c>
      <c r="R37" s="322"/>
      <c r="S37" s="322"/>
      <c r="T37" s="322"/>
      <c r="U37" s="322"/>
      <c r="V37" s="322"/>
      <c r="W37" s="322"/>
      <c r="X37" s="322"/>
      <c r="Y37" s="322"/>
      <c r="Z37" s="323"/>
      <c r="AA37" s="18"/>
    </row>
    <row r="38" spans="1:27" ht="15.75" customHeight="1" x14ac:dyDescent="0.25">
      <c r="A38" s="18"/>
      <c r="B38" s="362"/>
      <c r="C38" s="363"/>
      <c r="D38" s="363"/>
      <c r="E38" s="363"/>
      <c r="F38" s="363"/>
      <c r="G38" s="363"/>
      <c r="H38" s="363"/>
      <c r="I38" s="500"/>
      <c r="J38" s="337"/>
      <c r="K38" s="338"/>
      <c r="L38" s="346"/>
      <c r="M38" s="478"/>
      <c r="N38" s="478"/>
      <c r="O38" s="478"/>
      <c r="P38" s="482"/>
      <c r="Q38" s="324" t="s">
        <v>47</v>
      </c>
      <c r="R38" s="325"/>
      <c r="S38" s="325"/>
      <c r="T38" s="325"/>
      <c r="U38" s="325"/>
      <c r="V38" s="325"/>
      <c r="W38" s="325"/>
      <c r="X38" s="325"/>
      <c r="Y38" s="325"/>
      <c r="Z38" s="326"/>
      <c r="AA38" s="18"/>
    </row>
    <row r="39" spans="1:27" ht="16.5" customHeight="1" x14ac:dyDescent="0.25">
      <c r="A39" s="18"/>
      <c r="B39" s="362"/>
      <c r="C39" s="363"/>
      <c r="D39" s="363"/>
      <c r="E39" s="363"/>
      <c r="F39" s="363"/>
      <c r="G39" s="363"/>
      <c r="H39" s="363"/>
      <c r="I39" s="501"/>
      <c r="J39" s="340"/>
      <c r="K39" s="341"/>
      <c r="L39" s="347"/>
      <c r="M39" s="478"/>
      <c r="N39" s="478"/>
      <c r="O39" s="478"/>
      <c r="P39" s="482"/>
      <c r="Q39" s="327"/>
      <c r="R39" s="328"/>
      <c r="S39" s="328"/>
      <c r="T39" s="328"/>
      <c r="U39" s="328"/>
      <c r="V39" s="328"/>
      <c r="W39" s="328"/>
      <c r="X39" s="328"/>
      <c r="Y39" s="328"/>
      <c r="Z39" s="329"/>
      <c r="AA39" s="18"/>
    </row>
    <row r="40" spans="1:27" ht="26.25" customHeight="1" x14ac:dyDescent="0.25">
      <c r="A40" s="18"/>
      <c r="B40" s="360" t="s">
        <v>93</v>
      </c>
      <c r="C40" s="361"/>
      <c r="D40" s="361"/>
      <c r="E40" s="361"/>
      <c r="F40" s="361"/>
      <c r="G40" s="361"/>
      <c r="H40" s="361"/>
      <c r="I40" s="496"/>
      <c r="J40" s="456"/>
      <c r="K40" s="457"/>
      <c r="L40" s="358"/>
      <c r="M40" s="477"/>
      <c r="N40" s="477"/>
      <c r="O40" s="477"/>
      <c r="P40" s="479"/>
      <c r="Q40" s="330" t="s">
        <v>41</v>
      </c>
      <c r="R40" s="331"/>
      <c r="S40" s="331"/>
      <c r="T40" s="331"/>
      <c r="U40" s="331"/>
      <c r="V40" s="331"/>
      <c r="W40" s="331"/>
      <c r="X40" s="331"/>
      <c r="Y40" s="331"/>
      <c r="Z40" s="332"/>
      <c r="AA40" s="18"/>
    </row>
    <row r="41" spans="1:27" ht="26.25" customHeight="1" x14ac:dyDescent="0.25">
      <c r="A41" s="18"/>
      <c r="B41" s="360"/>
      <c r="C41" s="361"/>
      <c r="D41" s="361"/>
      <c r="E41" s="361"/>
      <c r="F41" s="361"/>
      <c r="G41" s="361"/>
      <c r="H41" s="361"/>
      <c r="I41" s="498"/>
      <c r="J41" s="462"/>
      <c r="K41" s="463"/>
      <c r="L41" s="359"/>
      <c r="M41" s="477"/>
      <c r="N41" s="477"/>
      <c r="O41" s="477"/>
      <c r="P41" s="479"/>
      <c r="Q41" s="475" t="s">
        <v>40</v>
      </c>
      <c r="R41" s="475"/>
      <c r="S41" s="475"/>
      <c r="T41" s="475"/>
      <c r="U41" s="475"/>
      <c r="V41" s="475"/>
      <c r="W41" s="475"/>
      <c r="X41" s="475"/>
      <c r="Y41" s="475"/>
      <c r="Z41" s="476"/>
      <c r="AA41" s="18"/>
    </row>
    <row r="42" spans="1:27" ht="40.5" customHeight="1" x14ac:dyDescent="0.25">
      <c r="A42" s="18"/>
      <c r="B42" s="333" t="s">
        <v>176</v>
      </c>
      <c r="C42" s="334"/>
      <c r="D42" s="334"/>
      <c r="E42" s="334"/>
      <c r="F42" s="334"/>
      <c r="G42" s="334"/>
      <c r="H42" s="335"/>
      <c r="I42" s="125" t="s">
        <v>254</v>
      </c>
      <c r="J42" s="125"/>
      <c r="K42" s="49" t="s">
        <v>39</v>
      </c>
      <c r="L42" s="345"/>
      <c r="M42" s="349"/>
      <c r="N42" s="350"/>
      <c r="O42" s="350"/>
      <c r="P42" s="351"/>
      <c r="Q42" s="232" t="s">
        <v>111</v>
      </c>
      <c r="R42" s="232"/>
      <c r="S42" s="232"/>
      <c r="T42" s="232"/>
      <c r="U42" s="232"/>
      <c r="V42" s="232"/>
      <c r="W42" s="232"/>
      <c r="X42" s="232"/>
      <c r="Y42" s="232"/>
      <c r="Z42" s="348"/>
      <c r="AA42" s="18"/>
    </row>
    <row r="43" spans="1:27" ht="39.6" customHeight="1" x14ac:dyDescent="0.25">
      <c r="A43" s="18"/>
      <c r="B43" s="336"/>
      <c r="C43" s="337"/>
      <c r="D43" s="337"/>
      <c r="E43" s="337"/>
      <c r="F43" s="337"/>
      <c r="G43" s="337"/>
      <c r="H43" s="338"/>
      <c r="I43" s="136" t="s">
        <v>255</v>
      </c>
      <c r="J43" s="136"/>
      <c r="K43" s="49" t="s">
        <v>39</v>
      </c>
      <c r="L43" s="346"/>
      <c r="M43" s="352"/>
      <c r="N43" s="353"/>
      <c r="O43" s="353"/>
      <c r="P43" s="354"/>
      <c r="Q43" s="232"/>
      <c r="R43" s="232"/>
      <c r="S43" s="232"/>
      <c r="T43" s="232"/>
      <c r="U43" s="232"/>
      <c r="V43" s="232"/>
      <c r="W43" s="232"/>
      <c r="X43" s="232"/>
      <c r="Y43" s="232"/>
      <c r="Z43" s="348"/>
      <c r="AA43" s="18"/>
    </row>
    <row r="44" spans="1:27" ht="41.1" customHeight="1" x14ac:dyDescent="0.25">
      <c r="A44" s="18"/>
      <c r="B44" s="336"/>
      <c r="C44" s="337"/>
      <c r="D44" s="337"/>
      <c r="E44" s="337"/>
      <c r="F44" s="337"/>
      <c r="G44" s="337"/>
      <c r="H44" s="338"/>
      <c r="I44" s="125" t="s">
        <v>108</v>
      </c>
      <c r="J44" s="125"/>
      <c r="K44" s="49" t="s">
        <v>39</v>
      </c>
      <c r="L44" s="346"/>
      <c r="M44" s="352"/>
      <c r="N44" s="353"/>
      <c r="O44" s="353"/>
      <c r="P44" s="354"/>
      <c r="Q44" s="232"/>
      <c r="R44" s="232"/>
      <c r="S44" s="232"/>
      <c r="T44" s="232"/>
      <c r="U44" s="232"/>
      <c r="V44" s="232"/>
      <c r="W44" s="232"/>
      <c r="X44" s="232"/>
      <c r="Y44" s="232"/>
      <c r="Z44" s="348"/>
      <c r="AA44" s="18"/>
    </row>
    <row r="45" spans="1:27" ht="40.5" customHeight="1" x14ac:dyDescent="0.25">
      <c r="A45" s="18"/>
      <c r="B45" s="339"/>
      <c r="C45" s="340"/>
      <c r="D45" s="340"/>
      <c r="E45" s="340"/>
      <c r="F45" s="340"/>
      <c r="G45" s="340"/>
      <c r="H45" s="341"/>
      <c r="I45" s="342"/>
      <c r="J45" s="343"/>
      <c r="K45" s="344"/>
      <c r="L45" s="347"/>
      <c r="M45" s="355"/>
      <c r="N45" s="356"/>
      <c r="O45" s="356"/>
      <c r="P45" s="357"/>
      <c r="Q45" s="232"/>
      <c r="R45" s="232"/>
      <c r="S45" s="232"/>
      <c r="T45" s="232"/>
      <c r="U45" s="232"/>
      <c r="V45" s="232"/>
      <c r="W45" s="232"/>
      <c r="X45" s="232"/>
      <c r="Y45" s="232"/>
      <c r="Z45" s="348"/>
      <c r="AA45" s="18"/>
    </row>
    <row r="46" spans="1:27" ht="26.25" customHeight="1" x14ac:dyDescent="0.25">
      <c r="A46" s="18"/>
      <c r="B46" s="360" t="s">
        <v>173</v>
      </c>
      <c r="C46" s="361"/>
      <c r="D46" s="361"/>
      <c r="E46" s="361"/>
      <c r="F46" s="361"/>
      <c r="G46" s="361"/>
      <c r="H46" s="361"/>
      <c r="I46" s="97" t="s">
        <v>38</v>
      </c>
      <c r="J46" s="124"/>
      <c r="K46" s="126" t="s">
        <v>256</v>
      </c>
      <c r="L46" s="358"/>
      <c r="M46" s="383"/>
      <c r="N46" s="384"/>
      <c r="O46" s="384"/>
      <c r="P46" s="385"/>
      <c r="Q46" s="377" t="s">
        <v>174</v>
      </c>
      <c r="R46" s="378"/>
      <c r="S46" s="378"/>
      <c r="T46" s="378"/>
      <c r="U46" s="378"/>
      <c r="V46" s="378"/>
      <c r="W46" s="378"/>
      <c r="X46" s="378"/>
      <c r="Y46" s="378"/>
      <c r="Z46" s="379"/>
      <c r="AA46" s="18"/>
    </row>
    <row r="47" spans="1:27" ht="26.25" customHeight="1" x14ac:dyDescent="0.25">
      <c r="A47" s="18"/>
      <c r="B47" s="360"/>
      <c r="C47" s="361"/>
      <c r="D47" s="361"/>
      <c r="E47" s="361"/>
      <c r="F47" s="361"/>
      <c r="G47" s="361"/>
      <c r="H47" s="361"/>
      <c r="I47" s="97" t="s">
        <v>108</v>
      </c>
      <c r="J47" s="124"/>
      <c r="K47" s="127" t="s">
        <v>256</v>
      </c>
      <c r="L47" s="359"/>
      <c r="M47" s="386"/>
      <c r="N47" s="387"/>
      <c r="O47" s="387"/>
      <c r="P47" s="388"/>
      <c r="Q47" s="485"/>
      <c r="R47" s="486"/>
      <c r="S47" s="486"/>
      <c r="T47" s="486"/>
      <c r="U47" s="486"/>
      <c r="V47" s="486"/>
      <c r="W47" s="486"/>
      <c r="X47" s="486"/>
      <c r="Y47" s="486"/>
      <c r="Z47" s="487"/>
      <c r="AA47" s="18"/>
    </row>
    <row r="48" spans="1:27" ht="50.25" customHeight="1" x14ac:dyDescent="0.25">
      <c r="A48" s="18"/>
      <c r="B48" s="362" t="s">
        <v>35</v>
      </c>
      <c r="C48" s="363"/>
      <c r="D48" s="363"/>
      <c r="E48" s="363"/>
      <c r="F48" s="363"/>
      <c r="G48" s="363"/>
      <c r="H48" s="363"/>
      <c r="I48" s="499"/>
      <c r="J48" s="334"/>
      <c r="K48" s="335"/>
      <c r="L48" s="345"/>
      <c r="M48" s="478"/>
      <c r="N48" s="478"/>
      <c r="O48" s="478"/>
      <c r="P48" s="482"/>
      <c r="Q48" s="392" t="s">
        <v>112</v>
      </c>
      <c r="R48" s="393"/>
      <c r="S48" s="393"/>
      <c r="T48" s="393"/>
      <c r="U48" s="393"/>
      <c r="V48" s="393"/>
      <c r="W48" s="393"/>
      <c r="X48" s="393"/>
      <c r="Y48" s="393"/>
      <c r="Z48" s="394"/>
      <c r="AA48" s="18"/>
    </row>
    <row r="49" spans="1:27" ht="27.75" customHeight="1" x14ac:dyDescent="0.25">
      <c r="A49" s="18"/>
      <c r="B49" s="362"/>
      <c r="C49" s="363"/>
      <c r="D49" s="363"/>
      <c r="E49" s="363"/>
      <c r="F49" s="363"/>
      <c r="G49" s="363"/>
      <c r="H49" s="363"/>
      <c r="I49" s="500"/>
      <c r="J49" s="337"/>
      <c r="K49" s="338"/>
      <c r="L49" s="346"/>
      <c r="M49" s="478"/>
      <c r="N49" s="478"/>
      <c r="O49" s="478"/>
      <c r="P49" s="482"/>
      <c r="Q49" s="324" t="s">
        <v>42</v>
      </c>
      <c r="R49" s="325"/>
      <c r="S49" s="325"/>
      <c r="T49" s="325"/>
      <c r="U49" s="325"/>
      <c r="V49" s="325"/>
      <c r="W49" s="325"/>
      <c r="X49" s="325"/>
      <c r="Y49" s="325"/>
      <c r="Z49" s="326"/>
      <c r="AA49" s="18"/>
    </row>
    <row r="50" spans="1:27" ht="27.75" customHeight="1" x14ac:dyDescent="0.25">
      <c r="A50" s="18"/>
      <c r="B50" s="362"/>
      <c r="C50" s="363"/>
      <c r="D50" s="363"/>
      <c r="E50" s="363"/>
      <c r="F50" s="363"/>
      <c r="G50" s="363"/>
      <c r="H50" s="363"/>
      <c r="I50" s="501"/>
      <c r="J50" s="340"/>
      <c r="K50" s="341"/>
      <c r="L50" s="347"/>
      <c r="M50" s="478"/>
      <c r="N50" s="478"/>
      <c r="O50" s="478"/>
      <c r="P50" s="482"/>
      <c r="Q50" s="327" t="s">
        <v>43</v>
      </c>
      <c r="R50" s="328"/>
      <c r="S50" s="328"/>
      <c r="T50" s="328"/>
      <c r="U50" s="328"/>
      <c r="V50" s="328"/>
      <c r="W50" s="328"/>
      <c r="X50" s="328"/>
      <c r="Y50" s="328"/>
      <c r="Z50" s="329"/>
      <c r="AA50" s="18"/>
    </row>
    <row r="51" spans="1:27" ht="26.25" customHeight="1" x14ac:dyDescent="0.25">
      <c r="A51" s="18"/>
      <c r="B51" s="360" t="s">
        <v>36</v>
      </c>
      <c r="C51" s="361"/>
      <c r="D51" s="361"/>
      <c r="E51" s="361"/>
      <c r="F51" s="361"/>
      <c r="G51" s="361"/>
      <c r="H51" s="361"/>
      <c r="I51" s="496"/>
      <c r="J51" s="456"/>
      <c r="K51" s="457"/>
      <c r="L51" s="358"/>
      <c r="M51" s="477"/>
      <c r="N51" s="477"/>
      <c r="O51" s="477"/>
      <c r="P51" s="477"/>
      <c r="Q51" s="368" t="s">
        <v>215</v>
      </c>
      <c r="R51" s="368"/>
      <c r="S51" s="368"/>
      <c r="T51" s="368"/>
      <c r="U51" s="368"/>
      <c r="V51" s="368"/>
      <c r="W51" s="368"/>
      <c r="X51" s="368"/>
      <c r="Y51" s="368"/>
      <c r="Z51" s="369"/>
      <c r="AA51" s="18"/>
    </row>
    <row r="52" spans="1:27" ht="45.75" customHeight="1" x14ac:dyDescent="0.25">
      <c r="A52" s="18"/>
      <c r="B52" s="360"/>
      <c r="C52" s="361"/>
      <c r="D52" s="361"/>
      <c r="E52" s="361"/>
      <c r="F52" s="361"/>
      <c r="G52" s="361"/>
      <c r="H52" s="361"/>
      <c r="I52" s="498"/>
      <c r="J52" s="462"/>
      <c r="K52" s="463"/>
      <c r="L52" s="359"/>
      <c r="M52" s="477"/>
      <c r="N52" s="477"/>
      <c r="O52" s="477"/>
      <c r="P52" s="477"/>
      <c r="Q52" s="370"/>
      <c r="R52" s="370"/>
      <c r="S52" s="370"/>
      <c r="T52" s="370"/>
      <c r="U52" s="370"/>
      <c r="V52" s="370"/>
      <c r="W52" s="370"/>
      <c r="X52" s="370"/>
      <c r="Y52" s="370"/>
      <c r="Z52" s="371"/>
      <c r="AA52" s="18"/>
    </row>
    <row r="53" spans="1:27" ht="26.25" customHeight="1" x14ac:dyDescent="0.25">
      <c r="A53" s="18"/>
      <c r="B53" s="362" t="s">
        <v>109</v>
      </c>
      <c r="C53" s="363"/>
      <c r="D53" s="363"/>
      <c r="E53" s="363"/>
      <c r="F53" s="363"/>
      <c r="G53" s="363"/>
      <c r="H53" s="363"/>
      <c r="I53" s="499"/>
      <c r="J53" s="334"/>
      <c r="K53" s="335"/>
      <c r="L53" s="345"/>
      <c r="M53" s="478"/>
      <c r="N53" s="478"/>
      <c r="O53" s="478"/>
      <c r="P53" s="478"/>
      <c r="Q53" s="232" t="s">
        <v>172</v>
      </c>
      <c r="R53" s="232"/>
      <c r="S53" s="232"/>
      <c r="T53" s="232"/>
      <c r="U53" s="232"/>
      <c r="V53" s="232"/>
      <c r="W53" s="232"/>
      <c r="X53" s="232"/>
      <c r="Y53" s="232"/>
      <c r="Z53" s="348"/>
      <c r="AA53" s="18"/>
    </row>
    <row r="54" spans="1:27" ht="26.25" customHeight="1" x14ac:dyDescent="0.25">
      <c r="A54" s="18"/>
      <c r="B54" s="362"/>
      <c r="C54" s="363"/>
      <c r="D54" s="363"/>
      <c r="E54" s="363"/>
      <c r="F54" s="363"/>
      <c r="G54" s="363"/>
      <c r="H54" s="363"/>
      <c r="I54" s="501"/>
      <c r="J54" s="340"/>
      <c r="K54" s="341"/>
      <c r="L54" s="347"/>
      <c r="M54" s="478"/>
      <c r="N54" s="478"/>
      <c r="O54" s="478"/>
      <c r="P54" s="478"/>
      <c r="Q54" s="372"/>
      <c r="R54" s="372"/>
      <c r="S54" s="372"/>
      <c r="T54" s="372"/>
      <c r="U54" s="372"/>
      <c r="V54" s="372"/>
      <c r="W54" s="372"/>
      <c r="X54" s="372"/>
      <c r="Y54" s="372"/>
      <c r="Z54" s="373"/>
      <c r="AA54" s="18"/>
    </row>
    <row r="55" spans="1:27" ht="26.25" customHeight="1" x14ac:dyDescent="0.25">
      <c r="A55" s="18"/>
      <c r="B55" s="360" t="s">
        <v>37</v>
      </c>
      <c r="C55" s="361"/>
      <c r="D55" s="361"/>
      <c r="E55" s="361"/>
      <c r="F55" s="361"/>
      <c r="G55" s="361"/>
      <c r="H55" s="361"/>
      <c r="I55" s="496"/>
      <c r="J55" s="456"/>
      <c r="K55" s="457"/>
      <c r="L55" s="358"/>
      <c r="M55" s="477"/>
      <c r="N55" s="477"/>
      <c r="O55" s="477"/>
      <c r="P55" s="479"/>
      <c r="Q55" s="374" t="s">
        <v>90</v>
      </c>
      <c r="R55" s="375"/>
      <c r="S55" s="375"/>
      <c r="T55" s="375"/>
      <c r="U55" s="375"/>
      <c r="V55" s="375"/>
      <c r="W55" s="375"/>
      <c r="X55" s="375"/>
      <c r="Y55" s="375"/>
      <c r="Z55" s="376"/>
      <c r="AA55" s="18"/>
    </row>
    <row r="56" spans="1:27" ht="26.25" customHeight="1" x14ac:dyDescent="0.25">
      <c r="A56" s="18"/>
      <c r="B56" s="360"/>
      <c r="C56" s="361"/>
      <c r="D56" s="361"/>
      <c r="E56" s="361"/>
      <c r="F56" s="361"/>
      <c r="G56" s="361"/>
      <c r="H56" s="361"/>
      <c r="I56" s="497"/>
      <c r="J56" s="459"/>
      <c r="K56" s="460"/>
      <c r="L56" s="464"/>
      <c r="M56" s="477"/>
      <c r="N56" s="477"/>
      <c r="O56" s="477"/>
      <c r="P56" s="479"/>
      <c r="Q56" s="377"/>
      <c r="R56" s="378"/>
      <c r="S56" s="378"/>
      <c r="T56" s="378"/>
      <c r="U56" s="378"/>
      <c r="V56" s="378"/>
      <c r="W56" s="378"/>
      <c r="X56" s="378"/>
      <c r="Y56" s="378"/>
      <c r="Z56" s="379"/>
      <c r="AA56" s="18"/>
    </row>
    <row r="57" spans="1:27" ht="26.25" customHeight="1" thickBot="1" x14ac:dyDescent="0.3">
      <c r="A57" s="18"/>
      <c r="B57" s="364"/>
      <c r="C57" s="365"/>
      <c r="D57" s="365"/>
      <c r="E57" s="365"/>
      <c r="F57" s="365"/>
      <c r="G57" s="365"/>
      <c r="H57" s="365"/>
      <c r="I57" s="503"/>
      <c r="J57" s="504"/>
      <c r="K57" s="505"/>
      <c r="L57" s="502"/>
      <c r="M57" s="480"/>
      <c r="N57" s="480"/>
      <c r="O57" s="480"/>
      <c r="P57" s="481"/>
      <c r="Q57" s="380" t="s">
        <v>45</v>
      </c>
      <c r="R57" s="381"/>
      <c r="S57" s="381"/>
      <c r="T57" s="381"/>
      <c r="U57" s="381"/>
      <c r="V57" s="381"/>
      <c r="W57" s="381"/>
      <c r="X57" s="381"/>
      <c r="Y57" s="381"/>
      <c r="Z57" s="382"/>
      <c r="AA57" s="18"/>
    </row>
    <row r="58" spans="1:27" ht="16.5" thickBot="1" x14ac:dyDescent="0.3">
      <c r="A58" s="18"/>
      <c r="B58" s="36"/>
      <c r="C58" s="37"/>
      <c r="D58" s="37"/>
      <c r="E58" s="37"/>
      <c r="F58" s="37"/>
      <c r="G58" s="37"/>
      <c r="H58" s="37"/>
      <c r="I58" s="37"/>
      <c r="J58" s="37"/>
      <c r="K58" s="37"/>
      <c r="L58" s="37"/>
      <c r="M58" s="37"/>
      <c r="N58" s="37"/>
      <c r="O58" s="37"/>
      <c r="P58" s="37"/>
      <c r="Q58" s="37"/>
      <c r="R58" s="37"/>
      <c r="S58" s="37"/>
      <c r="T58" s="37"/>
      <c r="U58" s="37"/>
      <c r="V58" s="37"/>
      <c r="W58" s="37"/>
      <c r="X58" s="37"/>
      <c r="Y58" s="37"/>
      <c r="Z58" s="38"/>
      <c r="AA58" s="18"/>
    </row>
    <row r="59" spans="1:27" x14ac:dyDescent="0.25">
      <c r="A59" s="18"/>
      <c r="B59" s="86" t="s">
        <v>242</v>
      </c>
      <c r="C59" s="87"/>
      <c r="D59" s="87"/>
      <c r="E59" s="87"/>
      <c r="F59" s="87"/>
      <c r="G59" s="87"/>
      <c r="H59" s="87"/>
      <c r="I59" s="87"/>
      <c r="J59" s="87"/>
      <c r="K59" s="87"/>
      <c r="L59" s="87"/>
      <c r="M59" s="87"/>
      <c r="N59" s="87"/>
      <c r="O59" s="87"/>
      <c r="P59" s="87"/>
      <c r="Q59" s="87"/>
      <c r="R59" s="87"/>
      <c r="S59" s="87"/>
      <c r="T59" s="87"/>
      <c r="U59" s="87"/>
      <c r="V59" s="87"/>
      <c r="W59" s="87"/>
      <c r="X59" s="87"/>
      <c r="Y59" s="87"/>
      <c r="Z59" s="88"/>
      <c r="AA59" s="18"/>
    </row>
    <row r="60" spans="1:27" ht="65.099999999999994" customHeight="1" thickBot="1" x14ac:dyDescent="0.3">
      <c r="A60" s="18"/>
      <c r="B60" s="389"/>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1"/>
      <c r="AA60" s="18"/>
    </row>
    <row r="61" spans="1:27" ht="16.5" thickBot="1" x14ac:dyDescent="0.3">
      <c r="A61" s="18"/>
      <c r="B61" s="36"/>
      <c r="C61" s="37"/>
      <c r="D61" s="37"/>
      <c r="E61" s="37"/>
      <c r="F61" s="37"/>
      <c r="G61" s="37"/>
      <c r="H61" s="37"/>
      <c r="I61" s="37"/>
      <c r="J61" s="37"/>
      <c r="K61" s="37"/>
      <c r="L61" s="37"/>
      <c r="M61" s="37"/>
      <c r="N61" s="37"/>
      <c r="O61" s="37"/>
      <c r="P61" s="37"/>
      <c r="Q61" s="37"/>
      <c r="R61" s="37"/>
      <c r="S61" s="37"/>
      <c r="T61" s="37"/>
      <c r="U61" s="37"/>
      <c r="V61" s="37"/>
      <c r="W61" s="37"/>
      <c r="X61" s="37"/>
      <c r="Y61" s="37"/>
      <c r="Z61" s="38"/>
      <c r="AA61" s="18"/>
    </row>
    <row r="62" spans="1:27" ht="15" customHeight="1" x14ac:dyDescent="0.25">
      <c r="A62" s="18"/>
      <c r="B62" s="468" t="s">
        <v>243</v>
      </c>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470"/>
      <c r="AA62" s="18"/>
    </row>
    <row r="63" spans="1:27" ht="18.75" customHeight="1" x14ac:dyDescent="0.25">
      <c r="A63" s="18"/>
      <c r="B63" s="39">
        <v>1</v>
      </c>
      <c r="C63" s="366" t="s">
        <v>110</v>
      </c>
      <c r="D63" s="366"/>
      <c r="E63" s="366"/>
      <c r="F63" s="366"/>
      <c r="G63" s="366"/>
      <c r="H63" s="366"/>
      <c r="I63" s="366"/>
      <c r="J63" s="366"/>
      <c r="K63" s="366"/>
      <c r="L63" s="366"/>
      <c r="M63" s="366"/>
      <c r="N63" s="366"/>
      <c r="O63" s="366"/>
      <c r="P63" s="366"/>
      <c r="Q63" s="366"/>
      <c r="R63" s="366"/>
      <c r="S63" s="366"/>
      <c r="T63" s="366"/>
      <c r="U63" s="366"/>
      <c r="V63" s="366"/>
      <c r="W63" s="366"/>
      <c r="X63" s="366"/>
      <c r="Y63" s="366"/>
      <c r="Z63" s="367"/>
      <c r="AA63" s="18"/>
    </row>
    <row r="64" spans="1:27" ht="18.75" customHeight="1" x14ac:dyDescent="0.25">
      <c r="A64" s="18"/>
      <c r="B64" s="39"/>
      <c r="C64" s="325" t="s">
        <v>50</v>
      </c>
      <c r="D64" s="325"/>
      <c r="E64" s="325"/>
      <c r="F64" s="325"/>
      <c r="G64" s="325"/>
      <c r="H64" s="325"/>
      <c r="I64" s="325"/>
      <c r="J64" s="325"/>
      <c r="K64" s="325"/>
      <c r="L64" s="325"/>
      <c r="M64" s="325"/>
      <c r="N64" s="325"/>
      <c r="O64" s="325"/>
      <c r="P64" s="325"/>
      <c r="Q64" s="325"/>
      <c r="R64" s="325"/>
      <c r="S64" s="325"/>
      <c r="T64" s="325"/>
      <c r="U64" s="325"/>
      <c r="V64" s="325"/>
      <c r="W64" s="325"/>
      <c r="X64" s="325"/>
      <c r="Y64" s="325"/>
      <c r="Z64" s="326"/>
      <c r="AA64" s="18"/>
    </row>
    <row r="65" spans="1:27" ht="18.75" customHeight="1" x14ac:dyDescent="0.25">
      <c r="A65" s="18"/>
      <c r="B65" s="40">
        <v>2</v>
      </c>
      <c r="C65" s="488" t="s">
        <v>51</v>
      </c>
      <c r="D65" s="488"/>
      <c r="E65" s="488"/>
      <c r="F65" s="488"/>
      <c r="G65" s="488"/>
      <c r="H65" s="488"/>
      <c r="I65" s="488"/>
      <c r="J65" s="488"/>
      <c r="K65" s="488"/>
      <c r="L65" s="488"/>
      <c r="M65" s="488"/>
      <c r="N65" s="488"/>
      <c r="O65" s="488"/>
      <c r="P65" s="488"/>
      <c r="Q65" s="488"/>
      <c r="R65" s="488"/>
      <c r="S65" s="488"/>
      <c r="T65" s="488"/>
      <c r="U65" s="488"/>
      <c r="V65" s="488"/>
      <c r="W65" s="488"/>
      <c r="X65" s="488"/>
      <c r="Y65" s="488"/>
      <c r="Z65" s="489"/>
      <c r="AA65" s="18"/>
    </row>
    <row r="66" spans="1:27" ht="18.75" customHeight="1" x14ac:dyDescent="0.25">
      <c r="A66" s="18"/>
      <c r="B66" s="40"/>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9"/>
      <c r="AA66" s="18"/>
    </row>
    <row r="67" spans="1:27" ht="18.75" customHeight="1" x14ac:dyDescent="0.25">
      <c r="A67" s="18"/>
      <c r="B67" s="39">
        <v>3</v>
      </c>
      <c r="C67" s="366" t="s">
        <v>52</v>
      </c>
      <c r="D67" s="366"/>
      <c r="E67" s="366"/>
      <c r="F67" s="366"/>
      <c r="G67" s="366"/>
      <c r="H67" s="366"/>
      <c r="I67" s="366"/>
      <c r="J67" s="366"/>
      <c r="K67" s="366"/>
      <c r="L67" s="366"/>
      <c r="M67" s="366"/>
      <c r="N67" s="366"/>
      <c r="O67" s="366"/>
      <c r="P67" s="366"/>
      <c r="Q67" s="366"/>
      <c r="R67" s="366"/>
      <c r="S67" s="366"/>
      <c r="T67" s="366"/>
      <c r="U67" s="366"/>
      <c r="V67" s="366"/>
      <c r="W67" s="366"/>
      <c r="X67" s="366"/>
      <c r="Y67" s="366"/>
      <c r="Z67" s="367"/>
      <c r="AA67" s="18"/>
    </row>
    <row r="68" spans="1:27" ht="18.75" customHeight="1" thickBot="1" x14ac:dyDescent="0.3">
      <c r="A68" s="18"/>
      <c r="B68" s="41">
        <v>4</v>
      </c>
      <c r="C68" s="483" t="s">
        <v>53</v>
      </c>
      <c r="D68" s="483"/>
      <c r="E68" s="483"/>
      <c r="F68" s="483"/>
      <c r="G68" s="483"/>
      <c r="H68" s="483"/>
      <c r="I68" s="483"/>
      <c r="J68" s="483"/>
      <c r="K68" s="483"/>
      <c r="L68" s="483"/>
      <c r="M68" s="483"/>
      <c r="N68" s="483"/>
      <c r="O68" s="483"/>
      <c r="P68" s="483"/>
      <c r="Q68" s="483"/>
      <c r="R68" s="483"/>
      <c r="S68" s="483"/>
      <c r="T68" s="483"/>
      <c r="U68" s="483"/>
      <c r="V68" s="483"/>
      <c r="W68" s="483"/>
      <c r="X68" s="483"/>
      <c r="Y68" s="483"/>
      <c r="Z68" s="484"/>
      <c r="AA68" s="18"/>
    </row>
    <row r="69" spans="1:27" ht="16.5" thickBot="1" x14ac:dyDescent="0.3">
      <c r="A69" s="18"/>
      <c r="B69" s="74"/>
      <c r="C69" s="75"/>
      <c r="D69" s="75"/>
      <c r="E69" s="75"/>
      <c r="F69" s="75"/>
      <c r="G69" s="75"/>
      <c r="H69" s="75"/>
      <c r="I69" s="75"/>
      <c r="J69" s="75"/>
      <c r="K69" s="75"/>
      <c r="L69" s="75"/>
      <c r="M69" s="75"/>
      <c r="N69" s="75"/>
      <c r="O69" s="75"/>
      <c r="P69" s="75"/>
      <c r="Q69" s="75"/>
      <c r="R69" s="75"/>
      <c r="S69" s="75"/>
      <c r="T69" s="75"/>
      <c r="U69" s="75"/>
      <c r="V69" s="75"/>
      <c r="W69" s="75"/>
      <c r="X69" s="75"/>
      <c r="Y69" s="75"/>
      <c r="Z69" s="76"/>
      <c r="AA69" s="18"/>
    </row>
    <row r="70" spans="1:27" x14ac:dyDescent="0.25">
      <c r="A70" s="18"/>
      <c r="B70" s="468" t="s">
        <v>244</v>
      </c>
      <c r="C70" s="469"/>
      <c r="D70" s="469"/>
      <c r="E70" s="469"/>
      <c r="F70" s="469"/>
      <c r="G70" s="469"/>
      <c r="H70" s="469"/>
      <c r="I70" s="469"/>
      <c r="J70" s="469"/>
      <c r="K70" s="469"/>
      <c r="L70" s="469"/>
      <c r="M70" s="469"/>
      <c r="N70" s="469"/>
      <c r="O70" s="469"/>
      <c r="P70" s="469"/>
      <c r="Q70" s="469"/>
      <c r="R70" s="469"/>
      <c r="S70" s="469"/>
      <c r="T70" s="469"/>
      <c r="U70" s="469"/>
      <c r="V70" s="469"/>
      <c r="W70" s="469"/>
      <c r="X70" s="469"/>
      <c r="Y70" s="469"/>
      <c r="Z70" s="470"/>
      <c r="AA70" s="18"/>
    </row>
    <row r="71" spans="1:27" x14ac:dyDescent="0.25">
      <c r="A71" s="18"/>
      <c r="B71" s="471" t="s">
        <v>202</v>
      </c>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3"/>
      <c r="AA71" s="18"/>
    </row>
    <row r="72" spans="1:27" x14ac:dyDescent="0.25">
      <c r="A72" s="18"/>
      <c r="B72" s="471"/>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3"/>
      <c r="AA72" s="18"/>
    </row>
    <row r="73" spans="1:27" ht="16.5" thickBot="1" x14ac:dyDescent="0.3">
      <c r="A73" s="18"/>
      <c r="B73" s="474"/>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9"/>
      <c r="AA73" s="18"/>
    </row>
    <row r="74" spans="1:27"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1:27"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1:27" hidden="1" x14ac:dyDescent="0.25">
      <c r="B76" s="19" t="s">
        <v>5</v>
      </c>
      <c r="C76" s="19" t="s">
        <v>6</v>
      </c>
    </row>
  </sheetData>
  <sheetProtection algorithmName="SHA-512" hashValue="oZvz39Px7NKrAUileAk48GvDgjqv6tDjBW5O5AzMqh3B2HzF9PTd5XS2zHYTGRBNyJHxXonZ5Dw7ekgAIJqGnw==" saltValue="frmTlSoJ4bJ5lMGw/ArDNg==" spinCount="100000" sheet="1" objects="1" scenarios="1"/>
  <protectedRanges>
    <protectedRange sqref="I8:L15 I16:P28 I29:P41 J42:J44 I45:K45 L42:P45 J46:J47 L46:P47 I48:P57 B60:Z60 B71:Z73" name="Tab4"/>
  </protectedRanges>
  <mergeCells count="105">
    <mergeCell ref="M14:P14"/>
    <mergeCell ref="Q14:Z14"/>
    <mergeCell ref="B15:H15"/>
    <mergeCell ref="Q15:Z15"/>
    <mergeCell ref="I8:K9"/>
    <mergeCell ref="I10:K11"/>
    <mergeCell ref="I12:K13"/>
    <mergeCell ref="I16:K28"/>
    <mergeCell ref="I29:K31"/>
    <mergeCell ref="I14:K14"/>
    <mergeCell ref="L12:L13"/>
    <mergeCell ref="L29:L31"/>
    <mergeCell ref="M29:P31"/>
    <mergeCell ref="Q17:Z17"/>
    <mergeCell ref="Q20:Z21"/>
    <mergeCell ref="I15:K15"/>
    <mergeCell ref="M15:P15"/>
    <mergeCell ref="B14:H14"/>
    <mergeCell ref="B70:Z70"/>
    <mergeCell ref="B71:Z73"/>
    <mergeCell ref="B40:H41"/>
    <mergeCell ref="B29:H31"/>
    <mergeCell ref="Q41:Z41"/>
    <mergeCell ref="M51:P52"/>
    <mergeCell ref="M53:P54"/>
    <mergeCell ref="M55:P57"/>
    <mergeCell ref="M48:P50"/>
    <mergeCell ref="M37:P39"/>
    <mergeCell ref="M40:P41"/>
    <mergeCell ref="C67:Z67"/>
    <mergeCell ref="C68:Z68"/>
    <mergeCell ref="B62:Z62"/>
    <mergeCell ref="Q46:Z47"/>
    <mergeCell ref="C65:Z66"/>
    <mergeCell ref="M16:P28"/>
    <mergeCell ref="M32:P36"/>
    <mergeCell ref="L53:L54"/>
    <mergeCell ref="I32:K36"/>
    <mergeCell ref="I37:K39"/>
    <mergeCell ref="I40:K41"/>
    <mergeCell ref="L55:L57"/>
    <mergeCell ref="Q22:Z23"/>
    <mergeCell ref="Q31:Z31"/>
    <mergeCell ref="Q24:Z25"/>
    <mergeCell ref="Q27:Z27"/>
    <mergeCell ref="Q33:Z33"/>
    <mergeCell ref="Q19:Z19"/>
    <mergeCell ref="Q16:Z16"/>
    <mergeCell ref="B37:H39"/>
    <mergeCell ref="B16:H28"/>
    <mergeCell ref="B32:H36"/>
    <mergeCell ref="L16:L28"/>
    <mergeCell ref="L32:L36"/>
    <mergeCell ref="L37:L39"/>
    <mergeCell ref="B6:H7"/>
    <mergeCell ref="B4:Z5"/>
    <mergeCell ref="M6:P7"/>
    <mergeCell ref="M10:P11"/>
    <mergeCell ref="M12:P13"/>
    <mergeCell ref="B10:H11"/>
    <mergeCell ref="B8:H9"/>
    <mergeCell ref="B12:H13"/>
    <mergeCell ref="Q8:Z13"/>
    <mergeCell ref="Q6:Z7"/>
    <mergeCell ref="L6:L7"/>
    <mergeCell ref="L10:L11"/>
    <mergeCell ref="I6:K7"/>
    <mergeCell ref="L8:L9"/>
    <mergeCell ref="M8:M9"/>
    <mergeCell ref="N8:P9"/>
    <mergeCell ref="C64:Z64"/>
    <mergeCell ref="B51:H52"/>
    <mergeCell ref="B53:H54"/>
    <mergeCell ref="B55:H57"/>
    <mergeCell ref="B46:H47"/>
    <mergeCell ref="B48:H50"/>
    <mergeCell ref="C63:Z63"/>
    <mergeCell ref="Q51:Z52"/>
    <mergeCell ref="Q53:Z54"/>
    <mergeCell ref="Q55:Z56"/>
    <mergeCell ref="Q57:Z57"/>
    <mergeCell ref="M46:P47"/>
    <mergeCell ref="B60:Z60"/>
    <mergeCell ref="Q48:Z48"/>
    <mergeCell ref="Q49:Z49"/>
    <mergeCell ref="Q50:Z50"/>
    <mergeCell ref="L46:L47"/>
    <mergeCell ref="L48:L50"/>
    <mergeCell ref="L51:L52"/>
    <mergeCell ref="I48:K50"/>
    <mergeCell ref="I51:K52"/>
    <mergeCell ref="I53:K54"/>
    <mergeCell ref="I55:K57"/>
    <mergeCell ref="Q37:Z37"/>
    <mergeCell ref="Q38:Z39"/>
    <mergeCell ref="Q40:Z40"/>
    <mergeCell ref="Q29:Z29"/>
    <mergeCell ref="B42:H45"/>
    <mergeCell ref="I45:K45"/>
    <mergeCell ref="L42:L45"/>
    <mergeCell ref="Q42:Z45"/>
    <mergeCell ref="M42:P45"/>
    <mergeCell ref="L40:L41"/>
    <mergeCell ref="Q35:Z36"/>
    <mergeCell ref="Q32:Z32"/>
  </mergeCells>
  <dataValidations count="1">
    <dataValidation type="list" allowBlank="1" showInputMessage="1" showErrorMessage="1" sqref="M16:P28 M32:P36" xr:uid="{00000000-0002-0000-0400-000000000000}">
      <formula1>$B$76:$C$76</formula1>
    </dataValidation>
  </dataValidations>
  <hyperlinks>
    <hyperlink ref="Q41" r:id="rId1" display="https://www.gov.uk/guidance/flood-risk-assessments-climate-change-allowances" xr:uid="{00000000-0004-0000-0400-000000000000}"/>
    <hyperlink ref="Q49" r:id="rId2" location="development-made-safe-from-flood-risk" display="https://www.gov.uk/guidance/flood-risk-and-coastal-change - development-made-safe-from-flood-risk" xr:uid="{00000000-0004-0000-0400-000001000000}"/>
    <hyperlink ref="Q50" r:id="rId3" location="Flood-resilience-and-flood-resistance" display="https://www.gov.uk/guidance/flood-risk-and-coastal-change - Flood-resilience-and-flood-resistance" xr:uid="{00000000-0004-0000-0400-000002000000}"/>
    <hyperlink ref="Q57" r:id="rId4" location="flood-warning-and-evacuation-plans" display="https://www.gov.uk/guidance/flood-risk-and-coastal-change - flood-warning-and-evacuation-plans" xr:uid="{00000000-0004-0000-0400-000003000000}"/>
    <hyperlink ref="Q31" r:id="rId5" location="Sequential-Test-to-individual-planning-applications " xr:uid="{00000000-0004-0000-0400-000004000000}"/>
    <hyperlink ref="Q38" r:id="rId6" location="The-Exception-Test-section " display="https://www.gov.uk/guidance/flood-risk-and-coastal-change#The-Exception-Test-section " xr:uid="{00000000-0004-0000-0400-000005000000}"/>
    <hyperlink ref="Q29" r:id="rId7" location="aim-of-Sequential-Test " xr:uid="{00000000-0004-0000-0400-000006000000}"/>
    <hyperlink ref="C64" r:id="rId8" display="https://www.gov.uk/government/uploads/system/uploads/attachment_data/file/575184/Table_3_-_Flood_risk_vulnerability_and_flood_zone__compatibility_.pdf" xr:uid="{00000000-0004-0000-0400-000007000000}"/>
    <hyperlink ref="Q17" r:id="rId9" location="sequential-approach" xr:uid="{00000000-0004-0000-0400-000008000000}"/>
    <hyperlink ref="V28" r:id="rId10" xr:uid="{00000000-0004-0000-0400-000009000000}"/>
    <hyperlink ref="Q33" r:id="rId11" location="The-Exception-Test-section " xr:uid="{00000000-0004-0000-0400-00000A000000}"/>
    <hyperlink ref="Q35" r:id="rId12" xr:uid="{00000000-0004-0000-0400-00000B000000}"/>
  </hyperlinks>
  <pageMargins left="0.70866141732283472" right="0.70866141732283472" top="0.74803149606299213" bottom="0.74803149606299213" header="0.31496062992125984" footer="0.31496062992125984"/>
  <pageSetup paperSize="9" scale="36" fitToHeight="2" orientation="landscape" r:id="rId13"/>
  <headerFooter>
    <oddHeader>&amp;LLondon Borough of Richmond upon Thames&amp;RFlood Risk Assessment Checklist</oddHeader>
    <oddFooter>&amp;LPrinted: &amp;T &amp;D&amp;C&amp;A&amp;RPage &amp;P of &amp;N</oddFooter>
  </headerFooter>
  <rowBreaks count="1" manualBreakCount="1">
    <brk id="47" max="16383" man="1"/>
  </rowBreaks>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1"/>
  <sheetViews>
    <sheetView view="pageBreakPreview" topLeftCell="A4" zoomScale="70" zoomScaleNormal="80" zoomScaleSheetLayoutView="70" workbookViewId="0">
      <selection activeCell="M12" sqref="M12:P15"/>
    </sheetView>
  </sheetViews>
  <sheetFormatPr defaultColWidth="9.140625" defaultRowHeight="15.75" x14ac:dyDescent="0.25"/>
  <cols>
    <col min="1" max="8" width="9.140625" style="19"/>
    <col min="9" max="9" width="12.42578125" style="19" customWidth="1"/>
    <col min="10" max="10" width="11" style="19" customWidth="1"/>
    <col min="11" max="11" width="8.7109375" style="19" customWidth="1"/>
    <col min="12" max="12" width="35.7109375" style="19" customWidth="1"/>
    <col min="13" max="25" width="9.140625" style="19"/>
    <col min="26" max="26" width="18.85546875" style="19" customWidth="1"/>
    <col min="27" max="16384" width="9.140625" style="19"/>
  </cols>
  <sheetData>
    <row r="1" spans="1:27"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18"/>
      <c r="B2" s="20"/>
      <c r="C2" s="18"/>
      <c r="D2" s="18"/>
      <c r="E2" s="18"/>
      <c r="F2" s="18"/>
      <c r="G2" s="18"/>
      <c r="H2" s="18"/>
      <c r="I2" s="18"/>
      <c r="J2" s="18"/>
      <c r="K2" s="18"/>
      <c r="L2" s="18"/>
      <c r="M2" s="18"/>
      <c r="N2" s="18"/>
      <c r="O2" s="18"/>
      <c r="P2" s="18"/>
      <c r="Q2" s="18"/>
      <c r="R2" s="18"/>
      <c r="S2" s="18"/>
      <c r="T2" s="18"/>
      <c r="U2" s="18"/>
      <c r="V2" s="18"/>
      <c r="W2" s="18"/>
      <c r="X2" s="18"/>
      <c r="Y2" s="18"/>
      <c r="Z2" s="18"/>
      <c r="AA2" s="18"/>
    </row>
    <row r="3" spans="1:27" ht="16.5" thickBot="1" x14ac:dyDescent="0.3">
      <c r="A3" s="18"/>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x14ac:dyDescent="0.25">
      <c r="A4" s="18"/>
      <c r="B4" s="177" t="s">
        <v>117</v>
      </c>
      <c r="C4" s="178"/>
      <c r="D4" s="178"/>
      <c r="E4" s="178"/>
      <c r="F4" s="178"/>
      <c r="G4" s="178"/>
      <c r="H4" s="178"/>
      <c r="I4" s="178"/>
      <c r="J4" s="178"/>
      <c r="K4" s="178"/>
      <c r="L4" s="178"/>
      <c r="M4" s="178"/>
      <c r="N4" s="178"/>
      <c r="O4" s="178"/>
      <c r="P4" s="178"/>
      <c r="Q4" s="178"/>
      <c r="R4" s="178"/>
      <c r="S4" s="178"/>
      <c r="T4" s="178"/>
      <c r="U4" s="178"/>
      <c r="V4" s="178"/>
      <c r="W4" s="178"/>
      <c r="X4" s="178"/>
      <c r="Y4" s="178"/>
      <c r="Z4" s="179"/>
      <c r="AA4" s="18"/>
    </row>
    <row r="5" spans="1:27" ht="16.5" thickBot="1" x14ac:dyDescent="0.3">
      <c r="A5" s="18"/>
      <c r="B5" s="180"/>
      <c r="C5" s="181"/>
      <c r="D5" s="181"/>
      <c r="E5" s="181"/>
      <c r="F5" s="181"/>
      <c r="G5" s="181"/>
      <c r="H5" s="181"/>
      <c r="I5" s="181"/>
      <c r="J5" s="181"/>
      <c r="K5" s="181"/>
      <c r="L5" s="181"/>
      <c r="M5" s="181"/>
      <c r="N5" s="181"/>
      <c r="O5" s="181"/>
      <c r="P5" s="181"/>
      <c r="Q5" s="181"/>
      <c r="R5" s="181"/>
      <c r="S5" s="181"/>
      <c r="T5" s="181"/>
      <c r="U5" s="181"/>
      <c r="V5" s="181"/>
      <c r="W5" s="181"/>
      <c r="X5" s="181"/>
      <c r="Y5" s="181"/>
      <c r="Z5" s="182"/>
      <c r="AA5" s="18"/>
    </row>
    <row r="6" spans="1:27" ht="15.6" customHeight="1" x14ac:dyDescent="0.25">
      <c r="A6" s="18"/>
      <c r="B6" s="395" t="s">
        <v>55</v>
      </c>
      <c r="C6" s="396"/>
      <c r="D6" s="396"/>
      <c r="E6" s="396"/>
      <c r="F6" s="396"/>
      <c r="G6" s="396"/>
      <c r="H6" s="396"/>
      <c r="I6" s="416" t="s">
        <v>247</v>
      </c>
      <c r="J6" s="417"/>
      <c r="K6" s="418"/>
      <c r="L6" s="412" t="s">
        <v>246</v>
      </c>
      <c r="M6" s="572" t="s">
        <v>252</v>
      </c>
      <c r="N6" s="572"/>
      <c r="O6" s="572"/>
      <c r="P6" s="572"/>
      <c r="Q6" s="396" t="s">
        <v>54</v>
      </c>
      <c r="R6" s="396"/>
      <c r="S6" s="396"/>
      <c r="T6" s="396"/>
      <c r="U6" s="396"/>
      <c r="V6" s="396"/>
      <c r="W6" s="396"/>
      <c r="X6" s="396"/>
      <c r="Y6" s="396"/>
      <c r="Z6" s="410"/>
      <c r="AA6" s="18"/>
    </row>
    <row r="7" spans="1:27" ht="16.5" thickBot="1" x14ac:dyDescent="0.3">
      <c r="A7" s="18"/>
      <c r="B7" s="397"/>
      <c r="C7" s="398"/>
      <c r="D7" s="398"/>
      <c r="E7" s="398"/>
      <c r="F7" s="398"/>
      <c r="G7" s="398"/>
      <c r="H7" s="398"/>
      <c r="I7" s="419"/>
      <c r="J7" s="420"/>
      <c r="K7" s="421"/>
      <c r="L7" s="413"/>
      <c r="M7" s="573"/>
      <c r="N7" s="573"/>
      <c r="O7" s="573"/>
      <c r="P7" s="573"/>
      <c r="Q7" s="398"/>
      <c r="R7" s="398"/>
      <c r="S7" s="398"/>
      <c r="T7" s="398"/>
      <c r="U7" s="398"/>
      <c r="V7" s="398"/>
      <c r="W7" s="398"/>
      <c r="X7" s="398"/>
      <c r="Y7" s="398"/>
      <c r="Z7" s="411"/>
      <c r="AA7" s="18"/>
    </row>
    <row r="8" spans="1:27" ht="16.5" thickTop="1" x14ac:dyDescent="0.25">
      <c r="A8" s="18"/>
      <c r="B8" s="401" t="s">
        <v>57</v>
      </c>
      <c r="C8" s="402"/>
      <c r="D8" s="402"/>
      <c r="E8" s="402"/>
      <c r="F8" s="402"/>
      <c r="G8" s="402"/>
      <c r="H8" s="402"/>
      <c r="I8" s="516"/>
      <c r="J8" s="517"/>
      <c r="K8" s="518"/>
      <c r="L8" s="422"/>
      <c r="M8" s="566">
        <f>'3. Flood Risk Classification'!N15</f>
        <v>0</v>
      </c>
      <c r="N8" s="566"/>
      <c r="O8" s="566"/>
      <c r="P8" s="566"/>
      <c r="Q8" s="568" t="s">
        <v>118</v>
      </c>
      <c r="R8" s="568"/>
      <c r="S8" s="568"/>
      <c r="T8" s="568"/>
      <c r="U8" s="568"/>
      <c r="V8" s="568"/>
      <c r="W8" s="568"/>
      <c r="X8" s="568"/>
      <c r="Y8" s="568"/>
      <c r="Z8" s="569"/>
      <c r="AA8" s="18"/>
    </row>
    <row r="9" spans="1:27" x14ac:dyDescent="0.25">
      <c r="A9" s="18"/>
      <c r="B9" s="403"/>
      <c r="C9" s="222"/>
      <c r="D9" s="222"/>
      <c r="E9" s="222"/>
      <c r="F9" s="222"/>
      <c r="G9" s="222"/>
      <c r="H9" s="222"/>
      <c r="I9" s="355"/>
      <c r="J9" s="356"/>
      <c r="K9" s="357"/>
      <c r="L9" s="402"/>
      <c r="M9" s="567"/>
      <c r="N9" s="567"/>
      <c r="O9" s="567"/>
      <c r="P9" s="567"/>
      <c r="Q9" s="570"/>
      <c r="R9" s="570"/>
      <c r="S9" s="570"/>
      <c r="T9" s="570"/>
      <c r="U9" s="570"/>
      <c r="V9" s="570"/>
      <c r="W9" s="570"/>
      <c r="X9" s="570"/>
      <c r="Y9" s="570"/>
      <c r="Z9" s="571"/>
      <c r="AA9" s="18"/>
    </row>
    <row r="10" spans="1:27" x14ac:dyDescent="0.25">
      <c r="A10" s="18"/>
      <c r="B10" s="360" t="s">
        <v>56</v>
      </c>
      <c r="C10" s="361"/>
      <c r="D10" s="361"/>
      <c r="E10" s="361"/>
      <c r="F10" s="361"/>
      <c r="G10" s="361"/>
      <c r="H10" s="361"/>
      <c r="I10" s="496"/>
      <c r="J10" s="456"/>
      <c r="K10" s="457"/>
      <c r="L10" s="358"/>
      <c r="M10" s="477"/>
      <c r="N10" s="477"/>
      <c r="O10" s="477"/>
      <c r="P10" s="479"/>
      <c r="Q10" s="546" t="s">
        <v>41</v>
      </c>
      <c r="R10" s="547"/>
      <c r="S10" s="547"/>
      <c r="T10" s="547"/>
      <c r="U10" s="547"/>
      <c r="V10" s="547"/>
      <c r="W10" s="547"/>
      <c r="X10" s="547"/>
      <c r="Y10" s="547"/>
      <c r="Z10" s="548"/>
      <c r="AA10" s="18"/>
    </row>
    <row r="11" spans="1:27" x14ac:dyDescent="0.25">
      <c r="A11" s="18"/>
      <c r="B11" s="360"/>
      <c r="C11" s="361"/>
      <c r="D11" s="361"/>
      <c r="E11" s="361"/>
      <c r="F11" s="361"/>
      <c r="G11" s="361"/>
      <c r="H11" s="361"/>
      <c r="I11" s="498"/>
      <c r="J11" s="462"/>
      <c r="K11" s="463"/>
      <c r="L11" s="359"/>
      <c r="M11" s="477"/>
      <c r="N11" s="477"/>
      <c r="O11" s="477"/>
      <c r="P11" s="479"/>
      <c r="Q11" s="549" t="s">
        <v>40</v>
      </c>
      <c r="R11" s="550"/>
      <c r="S11" s="550"/>
      <c r="T11" s="550"/>
      <c r="U11" s="550"/>
      <c r="V11" s="550"/>
      <c r="W11" s="550"/>
      <c r="X11" s="550"/>
      <c r="Y11" s="550"/>
      <c r="Z11" s="551"/>
      <c r="AA11" s="18"/>
    </row>
    <row r="12" spans="1:27" ht="15" customHeight="1" x14ac:dyDescent="0.25">
      <c r="A12" s="18"/>
      <c r="B12" s="333" t="s">
        <v>120</v>
      </c>
      <c r="C12" s="334"/>
      <c r="D12" s="334"/>
      <c r="E12" s="334"/>
      <c r="F12" s="334"/>
      <c r="G12" s="334"/>
      <c r="H12" s="335"/>
      <c r="I12" s="94" t="s">
        <v>248</v>
      </c>
      <c r="J12" s="94"/>
      <c r="K12" s="94" t="s">
        <v>115</v>
      </c>
      <c r="L12" s="345"/>
      <c r="M12" s="533"/>
      <c r="N12" s="534"/>
      <c r="O12" s="534"/>
      <c r="P12" s="535"/>
      <c r="Q12" s="499" t="s">
        <v>113</v>
      </c>
      <c r="R12" s="334"/>
      <c r="S12" s="334"/>
      <c r="T12" s="334"/>
      <c r="U12" s="334"/>
      <c r="V12" s="334"/>
      <c r="W12" s="334"/>
      <c r="X12" s="334"/>
      <c r="Y12" s="334"/>
      <c r="Z12" s="542"/>
      <c r="AA12" s="18"/>
    </row>
    <row r="13" spans="1:27" ht="15" customHeight="1" x14ac:dyDescent="0.25">
      <c r="A13" s="18"/>
      <c r="B13" s="336"/>
      <c r="C13" s="337"/>
      <c r="D13" s="337"/>
      <c r="E13" s="337"/>
      <c r="F13" s="337"/>
      <c r="G13" s="337"/>
      <c r="H13" s="338"/>
      <c r="I13" s="94" t="s">
        <v>249</v>
      </c>
      <c r="J13" s="94"/>
      <c r="K13" s="94" t="s">
        <v>115</v>
      </c>
      <c r="L13" s="346"/>
      <c r="M13" s="536"/>
      <c r="N13" s="537"/>
      <c r="O13" s="537"/>
      <c r="P13" s="538"/>
      <c r="Q13" s="500"/>
      <c r="R13" s="337"/>
      <c r="S13" s="337"/>
      <c r="T13" s="337"/>
      <c r="U13" s="337"/>
      <c r="V13" s="337"/>
      <c r="W13" s="337"/>
      <c r="X13" s="337"/>
      <c r="Y13" s="337"/>
      <c r="Z13" s="543"/>
      <c r="AA13" s="18"/>
    </row>
    <row r="14" spans="1:27" ht="15" customHeight="1" x14ac:dyDescent="0.25">
      <c r="A14" s="18"/>
      <c r="B14" s="336"/>
      <c r="C14" s="337"/>
      <c r="D14" s="337"/>
      <c r="E14" s="337"/>
      <c r="F14" s="337"/>
      <c r="G14" s="337"/>
      <c r="H14" s="338"/>
      <c r="I14" s="94" t="s">
        <v>250</v>
      </c>
      <c r="J14" s="94"/>
      <c r="K14" s="94" t="s">
        <v>115</v>
      </c>
      <c r="L14" s="346"/>
      <c r="M14" s="536"/>
      <c r="N14" s="537"/>
      <c r="O14" s="537"/>
      <c r="P14" s="538"/>
      <c r="Q14" s="500"/>
      <c r="R14" s="337"/>
      <c r="S14" s="337"/>
      <c r="T14" s="337"/>
      <c r="U14" s="337"/>
      <c r="V14" s="337"/>
      <c r="W14" s="337"/>
      <c r="X14" s="337"/>
      <c r="Y14" s="337"/>
      <c r="Z14" s="543"/>
      <c r="AA14" s="18"/>
    </row>
    <row r="15" spans="1:27" ht="15" customHeight="1" x14ac:dyDescent="0.25">
      <c r="A15" s="18"/>
      <c r="B15" s="339"/>
      <c r="C15" s="340"/>
      <c r="D15" s="340"/>
      <c r="E15" s="340"/>
      <c r="F15" s="340"/>
      <c r="G15" s="340"/>
      <c r="H15" s="341"/>
      <c r="I15" s="342"/>
      <c r="J15" s="343"/>
      <c r="K15" s="344"/>
      <c r="L15" s="347"/>
      <c r="M15" s="539"/>
      <c r="N15" s="540"/>
      <c r="O15" s="540"/>
      <c r="P15" s="541"/>
      <c r="Q15" s="501"/>
      <c r="R15" s="340"/>
      <c r="S15" s="340"/>
      <c r="T15" s="340"/>
      <c r="U15" s="340"/>
      <c r="V15" s="340"/>
      <c r="W15" s="340"/>
      <c r="X15" s="340"/>
      <c r="Y15" s="340"/>
      <c r="Z15" s="544"/>
      <c r="AA15" s="18"/>
    </row>
    <row r="16" spans="1:27" ht="26.25" customHeight="1" x14ac:dyDescent="0.25">
      <c r="A16" s="18"/>
      <c r="B16" s="360" t="s">
        <v>116</v>
      </c>
      <c r="C16" s="361"/>
      <c r="D16" s="361"/>
      <c r="E16" s="361"/>
      <c r="F16" s="361"/>
      <c r="G16" s="361"/>
      <c r="H16" s="361"/>
      <c r="I16" s="521"/>
      <c r="J16" s="466"/>
      <c r="K16" s="467"/>
      <c r="L16" s="358"/>
      <c r="M16" s="490"/>
      <c r="N16" s="491"/>
      <c r="O16" s="491"/>
      <c r="P16" s="519"/>
      <c r="Q16" s="477"/>
      <c r="R16" s="477"/>
      <c r="S16" s="477"/>
      <c r="T16" s="477"/>
      <c r="U16" s="477"/>
      <c r="V16" s="477"/>
      <c r="W16" s="477"/>
      <c r="X16" s="477"/>
      <c r="Y16" s="477"/>
      <c r="Z16" s="558"/>
      <c r="AA16" s="18"/>
    </row>
    <row r="17" spans="1:27" ht="26.25" customHeight="1" x14ac:dyDescent="0.25">
      <c r="A17" s="18"/>
      <c r="B17" s="360"/>
      <c r="C17" s="361"/>
      <c r="D17" s="361"/>
      <c r="E17" s="361"/>
      <c r="F17" s="361"/>
      <c r="G17" s="361"/>
      <c r="H17" s="361"/>
      <c r="I17" s="521"/>
      <c r="J17" s="467"/>
      <c r="K17" s="93" t="s">
        <v>115</v>
      </c>
      <c r="L17" s="359"/>
      <c r="M17" s="494"/>
      <c r="N17" s="495"/>
      <c r="O17" s="495"/>
      <c r="P17" s="520"/>
      <c r="Q17" s="559"/>
      <c r="R17" s="559"/>
      <c r="S17" s="559"/>
      <c r="T17" s="559"/>
      <c r="U17" s="559"/>
      <c r="V17" s="559"/>
      <c r="W17" s="559"/>
      <c r="X17" s="559"/>
      <c r="Y17" s="559"/>
      <c r="Z17" s="560"/>
      <c r="AA17" s="18"/>
    </row>
    <row r="18" spans="1:27" ht="18.75" customHeight="1" x14ac:dyDescent="0.25">
      <c r="A18" s="18"/>
      <c r="B18" s="362" t="s">
        <v>35</v>
      </c>
      <c r="C18" s="363"/>
      <c r="D18" s="363"/>
      <c r="E18" s="363"/>
      <c r="F18" s="363"/>
      <c r="G18" s="363"/>
      <c r="H18" s="363"/>
      <c r="I18" s="499"/>
      <c r="J18" s="334"/>
      <c r="K18" s="335"/>
      <c r="L18" s="345"/>
      <c r="M18" s="478"/>
      <c r="N18" s="478"/>
      <c r="O18" s="478"/>
      <c r="P18" s="482"/>
      <c r="Q18" s="552" t="s">
        <v>121</v>
      </c>
      <c r="R18" s="553"/>
      <c r="S18" s="553"/>
      <c r="T18" s="553"/>
      <c r="U18" s="553"/>
      <c r="V18" s="553"/>
      <c r="W18" s="553"/>
      <c r="X18" s="553"/>
      <c r="Y18" s="553"/>
      <c r="Z18" s="554"/>
      <c r="AA18" s="18"/>
    </row>
    <row r="19" spans="1:27" ht="18.75" customHeight="1" x14ac:dyDescent="0.25">
      <c r="A19" s="18"/>
      <c r="B19" s="362"/>
      <c r="C19" s="363"/>
      <c r="D19" s="363"/>
      <c r="E19" s="363"/>
      <c r="F19" s="363"/>
      <c r="G19" s="363"/>
      <c r="H19" s="363"/>
      <c r="I19" s="500"/>
      <c r="J19" s="337"/>
      <c r="K19" s="338"/>
      <c r="L19" s="346"/>
      <c r="M19" s="478"/>
      <c r="N19" s="478"/>
      <c r="O19" s="478"/>
      <c r="P19" s="482"/>
      <c r="Q19" s="324" t="s">
        <v>42</v>
      </c>
      <c r="R19" s="325"/>
      <c r="S19" s="325"/>
      <c r="T19" s="325"/>
      <c r="U19" s="325"/>
      <c r="V19" s="325"/>
      <c r="W19" s="325"/>
      <c r="X19" s="325"/>
      <c r="Y19" s="325"/>
      <c r="Z19" s="326"/>
      <c r="AA19" s="18"/>
    </row>
    <row r="20" spans="1:27" ht="18.75" customHeight="1" x14ac:dyDescent="0.25">
      <c r="A20" s="18"/>
      <c r="B20" s="362"/>
      <c r="C20" s="363"/>
      <c r="D20" s="363"/>
      <c r="E20" s="363"/>
      <c r="F20" s="363"/>
      <c r="G20" s="363"/>
      <c r="H20" s="363"/>
      <c r="I20" s="501"/>
      <c r="J20" s="340"/>
      <c r="K20" s="341"/>
      <c r="L20" s="347"/>
      <c r="M20" s="478"/>
      <c r="N20" s="478"/>
      <c r="O20" s="478"/>
      <c r="P20" s="482"/>
      <c r="Q20" s="555" t="s">
        <v>43</v>
      </c>
      <c r="R20" s="556"/>
      <c r="S20" s="556"/>
      <c r="T20" s="556"/>
      <c r="U20" s="556"/>
      <c r="V20" s="556"/>
      <c r="W20" s="556"/>
      <c r="X20" s="556"/>
      <c r="Y20" s="556"/>
      <c r="Z20" s="557"/>
      <c r="AA20" s="18"/>
    </row>
    <row r="21" spans="1:27" ht="27.75" customHeight="1" x14ac:dyDescent="0.25">
      <c r="A21" s="18"/>
      <c r="B21" s="360" t="s">
        <v>36</v>
      </c>
      <c r="C21" s="361"/>
      <c r="D21" s="361"/>
      <c r="E21" s="361"/>
      <c r="F21" s="361"/>
      <c r="G21" s="361"/>
      <c r="H21" s="361"/>
      <c r="I21" s="496"/>
      <c r="J21" s="456"/>
      <c r="K21" s="457"/>
      <c r="L21" s="358"/>
      <c r="M21" s="477"/>
      <c r="N21" s="477"/>
      <c r="O21" s="477"/>
      <c r="P21" s="477"/>
      <c r="Q21" s="368" t="s">
        <v>44</v>
      </c>
      <c r="R21" s="368"/>
      <c r="S21" s="368"/>
      <c r="T21" s="368"/>
      <c r="U21" s="368"/>
      <c r="V21" s="368"/>
      <c r="W21" s="368"/>
      <c r="X21" s="368"/>
      <c r="Y21" s="368"/>
      <c r="Z21" s="369"/>
      <c r="AA21" s="18"/>
    </row>
    <row r="22" spans="1:27" ht="27.75" customHeight="1" x14ac:dyDescent="0.25">
      <c r="A22" s="18"/>
      <c r="B22" s="360"/>
      <c r="C22" s="361"/>
      <c r="D22" s="361"/>
      <c r="E22" s="361"/>
      <c r="F22" s="361"/>
      <c r="G22" s="361"/>
      <c r="H22" s="361"/>
      <c r="I22" s="498"/>
      <c r="J22" s="462"/>
      <c r="K22" s="463"/>
      <c r="L22" s="359"/>
      <c r="M22" s="477"/>
      <c r="N22" s="477"/>
      <c r="O22" s="477"/>
      <c r="P22" s="477"/>
      <c r="Q22" s="370"/>
      <c r="R22" s="370"/>
      <c r="S22" s="370"/>
      <c r="T22" s="370"/>
      <c r="U22" s="370"/>
      <c r="V22" s="370"/>
      <c r="W22" s="370"/>
      <c r="X22" s="370"/>
      <c r="Y22" s="370"/>
      <c r="Z22" s="371"/>
      <c r="AA22" s="18"/>
    </row>
    <row r="23" spans="1:27" ht="27.75" customHeight="1" x14ac:dyDescent="0.25">
      <c r="A23" s="18"/>
      <c r="B23" s="362" t="s">
        <v>260</v>
      </c>
      <c r="C23" s="363"/>
      <c r="D23" s="363"/>
      <c r="E23" s="363"/>
      <c r="F23" s="363"/>
      <c r="G23" s="363"/>
      <c r="H23" s="363"/>
      <c r="I23" s="499"/>
      <c r="J23" s="334"/>
      <c r="K23" s="335"/>
      <c r="L23" s="345"/>
      <c r="M23" s="574" t="s">
        <v>262</v>
      </c>
      <c r="N23" s="574"/>
      <c r="O23" s="574"/>
      <c r="P23" s="574"/>
      <c r="Q23" s="478"/>
      <c r="R23" s="478"/>
      <c r="S23" s="478"/>
      <c r="T23" s="478"/>
      <c r="U23" s="478"/>
      <c r="V23" s="478"/>
      <c r="W23" s="478"/>
      <c r="X23" s="478"/>
      <c r="Y23" s="478"/>
      <c r="Z23" s="581"/>
      <c r="AA23" s="18"/>
    </row>
    <row r="24" spans="1:27" ht="27.75" customHeight="1" x14ac:dyDescent="0.25">
      <c r="A24" s="18"/>
      <c r="B24" s="362"/>
      <c r="C24" s="363"/>
      <c r="D24" s="363"/>
      <c r="E24" s="363"/>
      <c r="F24" s="363"/>
      <c r="G24" s="363"/>
      <c r="H24" s="363"/>
      <c r="I24" s="501"/>
      <c r="J24" s="340"/>
      <c r="K24" s="341"/>
      <c r="L24" s="347"/>
      <c r="M24" s="574"/>
      <c r="N24" s="574"/>
      <c r="O24" s="574"/>
      <c r="P24" s="574"/>
      <c r="Q24" s="582"/>
      <c r="R24" s="582"/>
      <c r="S24" s="582"/>
      <c r="T24" s="582"/>
      <c r="U24" s="582"/>
      <c r="V24" s="582"/>
      <c r="W24" s="582"/>
      <c r="X24" s="582"/>
      <c r="Y24" s="582"/>
      <c r="Z24" s="583"/>
      <c r="AA24" s="18"/>
    </row>
    <row r="25" spans="1:27" ht="12.75" customHeight="1" x14ac:dyDescent="0.25">
      <c r="A25" s="18"/>
      <c r="B25" s="577" t="s">
        <v>37</v>
      </c>
      <c r="C25" s="578"/>
      <c r="D25" s="578"/>
      <c r="E25" s="578"/>
      <c r="F25" s="578"/>
      <c r="G25" s="578"/>
      <c r="H25" s="578"/>
      <c r="I25" s="525"/>
      <c r="J25" s="526"/>
      <c r="K25" s="527"/>
      <c r="L25" s="531"/>
      <c r="M25" s="477"/>
      <c r="N25" s="477"/>
      <c r="O25" s="477"/>
      <c r="P25" s="479"/>
      <c r="Q25" s="452" t="s">
        <v>119</v>
      </c>
      <c r="R25" s="453"/>
      <c r="S25" s="453"/>
      <c r="T25" s="453"/>
      <c r="U25" s="453"/>
      <c r="V25" s="453"/>
      <c r="W25" s="453"/>
      <c r="X25" s="453"/>
      <c r="Y25" s="453"/>
      <c r="Z25" s="454"/>
      <c r="AA25" s="18"/>
    </row>
    <row r="26" spans="1:27" ht="16.5" thickBot="1" x14ac:dyDescent="0.3">
      <c r="A26" s="18"/>
      <c r="B26" s="579"/>
      <c r="C26" s="580"/>
      <c r="D26" s="580"/>
      <c r="E26" s="580"/>
      <c r="F26" s="580"/>
      <c r="G26" s="580"/>
      <c r="H26" s="580"/>
      <c r="I26" s="528"/>
      <c r="J26" s="529"/>
      <c r="K26" s="530"/>
      <c r="L26" s="532"/>
      <c r="M26" s="480"/>
      <c r="N26" s="480"/>
      <c r="O26" s="480"/>
      <c r="P26" s="481"/>
      <c r="Q26" s="561" t="s">
        <v>45</v>
      </c>
      <c r="R26" s="562"/>
      <c r="S26" s="562"/>
      <c r="T26" s="562"/>
      <c r="U26" s="562"/>
      <c r="V26" s="562"/>
      <c r="W26" s="562"/>
      <c r="X26" s="562"/>
      <c r="Y26" s="562"/>
      <c r="Z26" s="563"/>
      <c r="AA26" s="18"/>
    </row>
    <row r="27" spans="1:27" ht="16.5" thickBot="1" x14ac:dyDescent="0.3">
      <c r="A27" s="18"/>
      <c r="B27" s="36"/>
      <c r="C27" s="37"/>
      <c r="D27" s="37"/>
      <c r="E27" s="37"/>
      <c r="F27" s="37"/>
      <c r="G27" s="37"/>
      <c r="H27" s="37"/>
      <c r="I27" s="37"/>
      <c r="J27" s="37"/>
      <c r="K27" s="37"/>
      <c r="L27" s="37"/>
      <c r="M27" s="37"/>
      <c r="N27" s="37"/>
      <c r="O27" s="37"/>
      <c r="P27" s="37"/>
      <c r="Q27" s="37"/>
      <c r="R27" s="37"/>
      <c r="S27" s="37"/>
      <c r="T27" s="37"/>
      <c r="U27" s="37"/>
      <c r="V27" s="37"/>
      <c r="W27" s="37"/>
      <c r="X27" s="37"/>
      <c r="Y27" s="37"/>
      <c r="Z27" s="38"/>
      <c r="AA27" s="18"/>
    </row>
    <row r="28" spans="1:27" x14ac:dyDescent="0.25">
      <c r="A28" s="18"/>
      <c r="B28" s="86" t="s">
        <v>242</v>
      </c>
      <c r="C28" s="87"/>
      <c r="D28" s="87"/>
      <c r="E28" s="87"/>
      <c r="F28" s="87"/>
      <c r="G28" s="87"/>
      <c r="H28" s="87"/>
      <c r="I28" s="87"/>
      <c r="J28" s="87"/>
      <c r="K28" s="87"/>
      <c r="L28" s="87"/>
      <c r="M28" s="87"/>
      <c r="N28" s="87"/>
      <c r="O28" s="87"/>
      <c r="P28" s="87"/>
      <c r="Q28" s="87"/>
      <c r="R28" s="87"/>
      <c r="S28" s="87"/>
      <c r="T28" s="87"/>
      <c r="U28" s="87"/>
      <c r="V28" s="87"/>
      <c r="W28" s="87"/>
      <c r="X28" s="87"/>
      <c r="Y28" s="87"/>
      <c r="Z28" s="88"/>
      <c r="AA28" s="18"/>
    </row>
    <row r="29" spans="1:27" ht="62.1" customHeight="1" thickBot="1" x14ac:dyDescent="0.3">
      <c r="A29" s="18"/>
      <c r="B29" s="389"/>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1"/>
      <c r="AA29" s="18"/>
    </row>
    <row r="30" spans="1:27" ht="16.5" thickBot="1" x14ac:dyDescent="0.3">
      <c r="A30" s="18"/>
      <c r="B30" s="36"/>
      <c r="C30" s="37"/>
      <c r="D30" s="37"/>
      <c r="E30" s="37"/>
      <c r="F30" s="37"/>
      <c r="G30" s="37"/>
      <c r="H30" s="37"/>
      <c r="I30" s="37"/>
      <c r="J30" s="37"/>
      <c r="K30" s="37"/>
      <c r="L30" s="37"/>
      <c r="M30" s="37"/>
      <c r="N30" s="37"/>
      <c r="O30" s="37"/>
      <c r="P30" s="37"/>
      <c r="Q30" s="37"/>
      <c r="R30" s="37"/>
      <c r="S30" s="37"/>
      <c r="T30" s="37"/>
      <c r="U30" s="37"/>
      <c r="V30" s="37"/>
      <c r="W30" s="37"/>
      <c r="X30" s="37"/>
      <c r="Y30" s="37"/>
      <c r="Z30" s="38"/>
      <c r="AA30" s="18"/>
    </row>
    <row r="31" spans="1:27" x14ac:dyDescent="0.25">
      <c r="A31" s="18"/>
      <c r="B31" s="468" t="s">
        <v>243</v>
      </c>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70"/>
      <c r="AA31" s="18"/>
    </row>
    <row r="32" spans="1:27" x14ac:dyDescent="0.25">
      <c r="A32" s="18"/>
      <c r="B32" s="39">
        <v>1</v>
      </c>
      <c r="C32" s="366" t="s">
        <v>186</v>
      </c>
      <c r="D32" s="366"/>
      <c r="E32" s="366"/>
      <c r="F32" s="366"/>
      <c r="G32" s="366"/>
      <c r="H32" s="366"/>
      <c r="I32" s="366"/>
      <c r="J32" s="366"/>
      <c r="K32" s="366"/>
      <c r="L32" s="366"/>
      <c r="M32" s="366"/>
      <c r="N32" s="366"/>
      <c r="O32" s="366"/>
      <c r="P32" s="366"/>
      <c r="Q32" s="366"/>
      <c r="R32" s="366"/>
      <c r="S32" s="366"/>
      <c r="T32" s="366"/>
      <c r="U32" s="366"/>
      <c r="V32" s="366"/>
      <c r="W32" s="366"/>
      <c r="X32" s="366"/>
      <c r="Y32" s="366"/>
      <c r="Z32" s="367"/>
      <c r="AA32" s="18"/>
    </row>
    <row r="33" spans="1:27" x14ac:dyDescent="0.25">
      <c r="A33" s="18"/>
      <c r="B33" s="39"/>
      <c r="C33" s="72" t="s">
        <v>187</v>
      </c>
      <c r="D33" s="72"/>
      <c r="E33" s="72"/>
      <c r="F33" s="72"/>
      <c r="G33" s="71" t="s">
        <v>188</v>
      </c>
      <c r="H33" s="72"/>
      <c r="I33" s="90"/>
      <c r="J33" s="90"/>
      <c r="K33" s="90"/>
      <c r="L33" s="90"/>
      <c r="M33" s="72"/>
      <c r="N33" s="72"/>
      <c r="O33" s="72"/>
      <c r="P33" s="72"/>
      <c r="Q33" s="72"/>
      <c r="R33" s="72"/>
      <c r="S33" s="72"/>
      <c r="T33" s="72"/>
      <c r="U33" s="72"/>
      <c r="V33" s="72"/>
      <c r="W33" s="72"/>
      <c r="X33" s="72"/>
      <c r="Y33" s="72"/>
      <c r="Z33" s="73"/>
      <c r="AA33" s="18"/>
    </row>
    <row r="34" spans="1:27" x14ac:dyDescent="0.25">
      <c r="A34" s="18"/>
      <c r="B34" s="40">
        <v>2</v>
      </c>
      <c r="C34" s="564" t="s">
        <v>131</v>
      </c>
      <c r="D34" s="564"/>
      <c r="E34" s="564"/>
      <c r="F34" s="564"/>
      <c r="G34" s="564"/>
      <c r="H34" s="564"/>
      <c r="I34" s="564"/>
      <c r="J34" s="564"/>
      <c r="K34" s="564"/>
      <c r="L34" s="564"/>
      <c r="M34" s="564"/>
      <c r="N34" s="564"/>
      <c r="O34" s="564"/>
      <c r="P34" s="564"/>
      <c r="Q34" s="564"/>
      <c r="R34" s="564"/>
      <c r="S34" s="564"/>
      <c r="T34" s="564"/>
      <c r="U34" s="564"/>
      <c r="V34" s="564"/>
      <c r="W34" s="564"/>
      <c r="X34" s="564"/>
      <c r="Y34" s="564"/>
      <c r="Z34" s="565"/>
      <c r="AA34" s="18"/>
    </row>
    <row r="35" spans="1:27" ht="16.5" thickBot="1" x14ac:dyDescent="0.3">
      <c r="A35" s="18"/>
      <c r="B35" s="50">
        <v>3</v>
      </c>
      <c r="C35" s="575" t="s">
        <v>59</v>
      </c>
      <c r="D35" s="575"/>
      <c r="E35" s="575"/>
      <c r="F35" s="575"/>
      <c r="G35" s="575"/>
      <c r="H35" s="575"/>
      <c r="I35" s="575"/>
      <c r="J35" s="575"/>
      <c r="K35" s="575"/>
      <c r="L35" s="575"/>
      <c r="M35" s="575"/>
      <c r="N35" s="575"/>
      <c r="O35" s="575"/>
      <c r="P35" s="575"/>
      <c r="Q35" s="575"/>
      <c r="R35" s="575"/>
      <c r="S35" s="575"/>
      <c r="T35" s="575"/>
      <c r="U35" s="575"/>
      <c r="V35" s="575"/>
      <c r="W35" s="575"/>
      <c r="X35" s="575"/>
      <c r="Y35" s="575"/>
      <c r="Z35" s="576"/>
      <c r="AA35" s="18"/>
    </row>
    <row r="36" spans="1:27" ht="16.5" thickBot="1" x14ac:dyDescent="0.3">
      <c r="A36" s="18"/>
      <c r="B36" s="74"/>
      <c r="C36" s="75"/>
      <c r="D36" s="75"/>
      <c r="E36" s="75"/>
      <c r="F36" s="75"/>
      <c r="G36" s="75"/>
      <c r="H36" s="75"/>
      <c r="I36" s="75"/>
      <c r="J36" s="75"/>
      <c r="K36" s="75"/>
      <c r="L36" s="75"/>
      <c r="M36" s="75"/>
      <c r="N36" s="75"/>
      <c r="O36" s="75"/>
      <c r="P36" s="75"/>
      <c r="Q36" s="75"/>
      <c r="R36" s="75"/>
      <c r="S36" s="75"/>
      <c r="T36" s="75"/>
      <c r="U36" s="75"/>
      <c r="V36" s="75"/>
      <c r="W36" s="75"/>
      <c r="X36" s="75"/>
      <c r="Y36" s="75"/>
      <c r="Z36" s="76"/>
      <c r="AA36" s="18"/>
    </row>
    <row r="37" spans="1:27" x14ac:dyDescent="0.25">
      <c r="A37" s="18"/>
      <c r="B37" s="468" t="s">
        <v>244</v>
      </c>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70"/>
      <c r="AA37" s="18"/>
    </row>
    <row r="38" spans="1:27" x14ac:dyDescent="0.25">
      <c r="A38" s="18"/>
      <c r="B38" s="471" t="s">
        <v>202</v>
      </c>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3"/>
      <c r="AA38" s="18"/>
    </row>
    <row r="39" spans="1:27" x14ac:dyDescent="0.25">
      <c r="A39" s="18"/>
      <c r="B39" s="471"/>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3"/>
      <c r="AA39" s="18"/>
    </row>
    <row r="40" spans="1:27" ht="16.5" thickBot="1" x14ac:dyDescent="0.3">
      <c r="A40" s="18"/>
      <c r="B40" s="474"/>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9"/>
      <c r="AA40" s="18"/>
    </row>
    <row r="41" spans="1:27" x14ac:dyDescent="0.25">
      <c r="A41" s="18"/>
      <c r="B41" s="37"/>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18"/>
    </row>
  </sheetData>
  <sheetProtection algorithmName="SHA-512" hashValue="vrauaLlywXJSGTWBYCAoLEzg4UnyVrl/5BQKxQt+vWDaAFqTAos6QiLuP5trQo/OzN09jh+NmrORIPR4zaSlHw==" saltValue="FD6oiDMKj8gzLSltYBjgBA==" spinCount="100000" sheet="1" objects="1" scenarios="1"/>
  <protectedRanges>
    <protectedRange sqref="I8:L9 I10:P11 J12:J14 I15:K15 I16:K16 I17:J17 L12:P22 M23:P24 L23:L24 I23:P26 I18:K22 B29:Z29 B38:Z40" name="Tab5"/>
  </protectedRanges>
  <mergeCells count="59">
    <mergeCell ref="B38:Z40"/>
    <mergeCell ref="Q8:Z9"/>
    <mergeCell ref="B6:H7"/>
    <mergeCell ref="M6:P7"/>
    <mergeCell ref="Q6:Z7"/>
    <mergeCell ref="M21:P22"/>
    <mergeCell ref="M23:P24"/>
    <mergeCell ref="C35:Z35"/>
    <mergeCell ref="M25:P26"/>
    <mergeCell ref="B21:H22"/>
    <mergeCell ref="B31:Z31"/>
    <mergeCell ref="C32:Z32"/>
    <mergeCell ref="B25:H26"/>
    <mergeCell ref="Q23:Z24"/>
    <mergeCell ref="B29:Z29"/>
    <mergeCell ref="B12:H15"/>
    <mergeCell ref="B4:Z5"/>
    <mergeCell ref="M8:P9"/>
    <mergeCell ref="B8:H9"/>
    <mergeCell ref="B10:H11"/>
    <mergeCell ref="M10:P11"/>
    <mergeCell ref="L6:L7"/>
    <mergeCell ref="L8:L9"/>
    <mergeCell ref="L10:L11"/>
    <mergeCell ref="I6:K7"/>
    <mergeCell ref="I8:K9"/>
    <mergeCell ref="I10:K11"/>
    <mergeCell ref="C41:Z41"/>
    <mergeCell ref="Q10:Z10"/>
    <mergeCell ref="Q11:Z11"/>
    <mergeCell ref="Q18:Z18"/>
    <mergeCell ref="Q19:Z19"/>
    <mergeCell ref="Q20:Z20"/>
    <mergeCell ref="Q16:Z17"/>
    <mergeCell ref="B18:H20"/>
    <mergeCell ref="M18:P20"/>
    <mergeCell ref="Q21:Z22"/>
    <mergeCell ref="Q26:Z26"/>
    <mergeCell ref="Q25:Z25"/>
    <mergeCell ref="B16:H17"/>
    <mergeCell ref="B23:H24"/>
    <mergeCell ref="C34:Z34"/>
    <mergeCell ref="B37:Z37"/>
    <mergeCell ref="I15:K15"/>
    <mergeCell ref="M12:P15"/>
    <mergeCell ref="L12:L15"/>
    <mergeCell ref="Q12:Z15"/>
    <mergeCell ref="I17:J17"/>
    <mergeCell ref="I16:K16"/>
    <mergeCell ref="M16:P17"/>
    <mergeCell ref="L16:L17"/>
    <mergeCell ref="I25:K26"/>
    <mergeCell ref="L25:L26"/>
    <mergeCell ref="I18:K20"/>
    <mergeCell ref="L18:L20"/>
    <mergeCell ref="I21:K22"/>
    <mergeCell ref="L21:L22"/>
    <mergeCell ref="I23:K24"/>
    <mergeCell ref="L23:L24"/>
  </mergeCells>
  <hyperlinks>
    <hyperlink ref="Q11" r:id="rId1" display="https://www.gov.uk/guidance/flood-risk-assessments-climate-change-allowances" xr:uid="{00000000-0004-0000-0500-000000000000}"/>
    <hyperlink ref="Q19" r:id="rId2" location="development-made-safe-from-flood-risk" display="https://www.gov.uk/guidance/flood-risk-and-coastal-change - development-made-safe-from-flood-risk" xr:uid="{00000000-0004-0000-0500-000001000000}"/>
    <hyperlink ref="Q20" r:id="rId3" location="Flood-resilience-and-flood-resistance" display="https://www.gov.uk/guidance/flood-risk-and-coastal-change - Flood-resilience-and-flood-resistance" xr:uid="{00000000-0004-0000-0500-000002000000}"/>
    <hyperlink ref="Q26" r:id="rId4" location="flood-warning-and-evacuation-plans" display="https://www.gov.uk/guidance/flood-risk-and-coastal-change - flood-warning-and-evacuation-plans" xr:uid="{00000000-0004-0000-0500-000003000000}"/>
    <hyperlink ref="G33" r:id="rId5" xr:uid="{00000000-0004-0000-0500-000004000000}"/>
  </hyperlinks>
  <pageMargins left="0.70866141732283472" right="0.70866141732283472" top="0.74803149606299213" bottom="0.74803149606299213" header="0.31496062992125984" footer="0.31496062992125984"/>
  <pageSetup paperSize="9" scale="45" orientation="landscape" r:id="rId6"/>
  <headerFooter>
    <oddHeader>&amp;LLondon Borough of Richmond upon Thames&amp;RFlood Risk Assessment Checklist</oddHeader>
    <oddFooter>&amp;LPrinted: &amp;T &amp;D&amp;C&amp;A&amp;RPage &amp;P of &amp;N</oddFooter>
  </headerFooter>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4"/>
  <sheetViews>
    <sheetView view="pageBreakPreview" zoomScale="70" zoomScaleNormal="80" zoomScaleSheetLayoutView="70" workbookViewId="0">
      <selection activeCell="K13" sqref="K13"/>
    </sheetView>
  </sheetViews>
  <sheetFormatPr defaultColWidth="9.140625" defaultRowHeight="15.75" x14ac:dyDescent="0.25"/>
  <cols>
    <col min="1" max="8" width="9.140625" style="19"/>
    <col min="9" max="9" width="22.140625" style="19" customWidth="1"/>
    <col min="10" max="10" width="9.140625" style="19"/>
    <col min="11" max="11" width="36.140625" style="19" customWidth="1"/>
    <col min="12" max="16384" width="9.140625" style="19"/>
  </cols>
  <sheetData>
    <row r="1" spans="1:26" x14ac:dyDescent="0.25">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x14ac:dyDescent="0.25">
      <c r="A2" s="18"/>
      <c r="B2" s="20"/>
      <c r="C2" s="18"/>
      <c r="D2" s="18"/>
      <c r="E2" s="18"/>
      <c r="F2" s="18"/>
      <c r="G2" s="18"/>
      <c r="H2" s="18"/>
      <c r="I2" s="18"/>
      <c r="J2" s="18"/>
      <c r="K2" s="18"/>
      <c r="L2" s="18"/>
      <c r="M2" s="18"/>
      <c r="N2" s="18"/>
      <c r="O2" s="18"/>
      <c r="P2" s="18"/>
      <c r="Q2" s="18"/>
      <c r="R2" s="18"/>
      <c r="S2" s="18"/>
      <c r="T2" s="18"/>
      <c r="U2" s="18"/>
      <c r="V2" s="18"/>
      <c r="W2" s="18"/>
      <c r="X2" s="18"/>
      <c r="Y2" s="18"/>
      <c r="Z2" s="18"/>
    </row>
    <row r="3" spans="1:26" ht="16.5" thickBot="1" x14ac:dyDescent="0.3">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8"/>
      <c r="B4" s="177" t="s">
        <v>127</v>
      </c>
      <c r="C4" s="178"/>
      <c r="D4" s="178"/>
      <c r="E4" s="178"/>
      <c r="F4" s="178"/>
      <c r="G4" s="178"/>
      <c r="H4" s="178"/>
      <c r="I4" s="178"/>
      <c r="J4" s="178"/>
      <c r="K4" s="178"/>
      <c r="L4" s="178"/>
      <c r="M4" s="178"/>
      <c r="N4" s="178"/>
      <c r="O4" s="178"/>
      <c r="P4" s="178"/>
      <c r="Q4" s="178"/>
      <c r="R4" s="178"/>
      <c r="S4" s="178"/>
      <c r="T4" s="178"/>
      <c r="U4" s="178"/>
      <c r="V4" s="178"/>
      <c r="W4" s="178"/>
      <c r="X4" s="178"/>
      <c r="Y4" s="179"/>
      <c r="Z4" s="18"/>
    </row>
    <row r="5" spans="1:26" ht="16.5" thickBot="1" x14ac:dyDescent="0.3">
      <c r="A5" s="18"/>
      <c r="B5" s="228"/>
      <c r="C5" s="229"/>
      <c r="D5" s="229"/>
      <c r="E5" s="229"/>
      <c r="F5" s="229"/>
      <c r="G5" s="229"/>
      <c r="H5" s="229"/>
      <c r="I5" s="229"/>
      <c r="J5" s="229"/>
      <c r="K5" s="229"/>
      <c r="L5" s="229"/>
      <c r="M5" s="229"/>
      <c r="N5" s="229"/>
      <c r="O5" s="229"/>
      <c r="P5" s="229"/>
      <c r="Q5" s="229"/>
      <c r="R5" s="229"/>
      <c r="S5" s="229"/>
      <c r="T5" s="229"/>
      <c r="U5" s="229"/>
      <c r="V5" s="229"/>
      <c r="W5" s="229"/>
      <c r="X5" s="229"/>
      <c r="Y5" s="230"/>
      <c r="Z5" s="18"/>
    </row>
    <row r="6" spans="1:26" x14ac:dyDescent="0.25">
      <c r="A6" s="18"/>
      <c r="B6" s="395" t="s">
        <v>55</v>
      </c>
      <c r="C6" s="396"/>
      <c r="D6" s="396"/>
      <c r="E6" s="396"/>
      <c r="F6" s="396"/>
      <c r="G6" s="396"/>
      <c r="H6" s="396"/>
      <c r="I6" s="416" t="s">
        <v>247</v>
      </c>
      <c r="J6" s="418"/>
      <c r="K6" s="412" t="s">
        <v>246</v>
      </c>
      <c r="L6" s="572" t="s">
        <v>252</v>
      </c>
      <c r="M6" s="396"/>
      <c r="N6" s="396"/>
      <c r="O6" s="396"/>
      <c r="P6" s="396" t="s">
        <v>54</v>
      </c>
      <c r="Q6" s="396"/>
      <c r="R6" s="396"/>
      <c r="S6" s="396"/>
      <c r="T6" s="396"/>
      <c r="U6" s="396"/>
      <c r="V6" s="396"/>
      <c r="W6" s="396"/>
      <c r="X6" s="396"/>
      <c r="Y6" s="410"/>
      <c r="Z6" s="18"/>
    </row>
    <row r="7" spans="1:26" ht="16.5" thickBot="1" x14ac:dyDescent="0.3">
      <c r="A7" s="18"/>
      <c r="B7" s="397"/>
      <c r="C7" s="398"/>
      <c r="D7" s="398"/>
      <c r="E7" s="398"/>
      <c r="F7" s="398"/>
      <c r="G7" s="398"/>
      <c r="H7" s="398"/>
      <c r="I7" s="419"/>
      <c r="J7" s="421"/>
      <c r="K7" s="413"/>
      <c r="L7" s="398"/>
      <c r="M7" s="398"/>
      <c r="N7" s="398"/>
      <c r="O7" s="398"/>
      <c r="P7" s="398"/>
      <c r="Q7" s="398"/>
      <c r="R7" s="398"/>
      <c r="S7" s="398"/>
      <c r="T7" s="398"/>
      <c r="U7" s="398"/>
      <c r="V7" s="398"/>
      <c r="W7" s="398"/>
      <c r="X7" s="398"/>
      <c r="Y7" s="411"/>
      <c r="Z7" s="18"/>
    </row>
    <row r="8" spans="1:26" ht="16.5" thickTop="1" x14ac:dyDescent="0.25">
      <c r="A8" s="18"/>
      <c r="B8" s="607" t="s">
        <v>57</v>
      </c>
      <c r="C8" s="568"/>
      <c r="D8" s="568"/>
      <c r="E8" s="568"/>
      <c r="F8" s="568"/>
      <c r="G8" s="568"/>
      <c r="H8" s="568"/>
      <c r="I8" s="516"/>
      <c r="J8" s="518"/>
      <c r="K8" s="422"/>
      <c r="L8" s="566">
        <f>'3. Flood Risk Classification'!N17</f>
        <v>0</v>
      </c>
      <c r="M8" s="566"/>
      <c r="N8" s="566"/>
      <c r="O8" s="566"/>
      <c r="P8" s="568" t="s">
        <v>122</v>
      </c>
      <c r="Q8" s="568"/>
      <c r="R8" s="568"/>
      <c r="S8" s="568"/>
      <c r="T8" s="568"/>
      <c r="U8" s="568"/>
      <c r="V8" s="568"/>
      <c r="W8" s="568"/>
      <c r="X8" s="568"/>
      <c r="Y8" s="569"/>
      <c r="Z8" s="18"/>
    </row>
    <row r="9" spans="1:26" x14ac:dyDescent="0.25">
      <c r="A9" s="18"/>
      <c r="B9" s="235"/>
      <c r="C9" s="236"/>
      <c r="D9" s="236"/>
      <c r="E9" s="236"/>
      <c r="F9" s="236"/>
      <c r="G9" s="236"/>
      <c r="H9" s="236"/>
      <c r="I9" s="355"/>
      <c r="J9" s="357"/>
      <c r="K9" s="402"/>
      <c r="L9" s="567"/>
      <c r="M9" s="567"/>
      <c r="N9" s="567"/>
      <c r="O9" s="567"/>
      <c r="P9" s="236"/>
      <c r="Q9" s="236"/>
      <c r="R9" s="236"/>
      <c r="S9" s="236"/>
      <c r="T9" s="236"/>
      <c r="U9" s="236"/>
      <c r="V9" s="236"/>
      <c r="W9" s="236"/>
      <c r="X9" s="236"/>
      <c r="Y9" s="608"/>
      <c r="Z9" s="18"/>
    </row>
    <row r="10" spans="1:26" x14ac:dyDescent="0.25">
      <c r="A10" s="18"/>
      <c r="B10" s="233" t="s">
        <v>123</v>
      </c>
      <c r="C10" s="234"/>
      <c r="D10" s="234"/>
      <c r="E10" s="234"/>
      <c r="F10" s="234"/>
      <c r="G10" s="234"/>
      <c r="H10" s="234"/>
      <c r="I10" s="414"/>
      <c r="J10" s="414" t="s">
        <v>7</v>
      </c>
      <c r="K10" s="414"/>
      <c r="L10" s="383"/>
      <c r="M10" s="384"/>
      <c r="N10" s="384"/>
      <c r="O10" s="385"/>
      <c r="P10" s="370" t="s">
        <v>124</v>
      </c>
      <c r="Q10" s="370"/>
      <c r="R10" s="370"/>
      <c r="S10" s="370"/>
      <c r="T10" s="370"/>
      <c r="U10" s="370"/>
      <c r="V10" s="370"/>
      <c r="W10" s="370"/>
      <c r="X10" s="370"/>
      <c r="Y10" s="371"/>
      <c r="Z10" s="18"/>
    </row>
    <row r="11" spans="1:26" x14ac:dyDescent="0.25">
      <c r="A11" s="18"/>
      <c r="B11" s="233"/>
      <c r="C11" s="234"/>
      <c r="D11" s="234"/>
      <c r="E11" s="234"/>
      <c r="F11" s="234"/>
      <c r="G11" s="234"/>
      <c r="H11" s="234"/>
      <c r="I11" s="415"/>
      <c r="J11" s="415"/>
      <c r="K11" s="415"/>
      <c r="L11" s="386"/>
      <c r="M11" s="387"/>
      <c r="N11" s="387"/>
      <c r="O11" s="388"/>
      <c r="P11" s="370"/>
      <c r="Q11" s="370"/>
      <c r="R11" s="370"/>
      <c r="S11" s="370"/>
      <c r="T11" s="370"/>
      <c r="U11" s="370"/>
      <c r="V11" s="370"/>
      <c r="W11" s="370"/>
      <c r="X11" s="370"/>
      <c r="Y11" s="371"/>
      <c r="Z11" s="18"/>
    </row>
    <row r="12" spans="1:26" ht="47.25" customHeight="1" x14ac:dyDescent="0.25">
      <c r="A12" s="18"/>
      <c r="B12" s="600" t="s">
        <v>125</v>
      </c>
      <c r="C12" s="601"/>
      <c r="D12" s="601"/>
      <c r="E12" s="601"/>
      <c r="F12" s="601"/>
      <c r="G12" s="601"/>
      <c r="H12" s="602"/>
      <c r="I12" s="363"/>
      <c r="J12" s="363"/>
      <c r="K12" s="89"/>
      <c r="L12" s="482"/>
      <c r="M12" s="603"/>
      <c r="N12" s="603"/>
      <c r="O12" s="604"/>
      <c r="P12" s="605" t="s">
        <v>126</v>
      </c>
      <c r="Q12" s="601"/>
      <c r="R12" s="601"/>
      <c r="S12" s="601"/>
      <c r="T12" s="601"/>
      <c r="U12" s="601"/>
      <c r="V12" s="601"/>
      <c r="W12" s="601"/>
      <c r="X12" s="601"/>
      <c r="Y12" s="606"/>
      <c r="Z12" s="18"/>
    </row>
    <row r="13" spans="1:26" ht="98.25" customHeight="1" x14ac:dyDescent="0.25">
      <c r="A13" s="18"/>
      <c r="B13" s="592" t="s">
        <v>182</v>
      </c>
      <c r="C13" s="585"/>
      <c r="D13" s="585"/>
      <c r="E13" s="585"/>
      <c r="F13" s="585"/>
      <c r="G13" s="585"/>
      <c r="H13" s="593"/>
      <c r="I13" s="361"/>
      <c r="J13" s="361"/>
      <c r="K13" s="93"/>
      <c r="L13" s="479"/>
      <c r="M13" s="598"/>
      <c r="N13" s="598"/>
      <c r="O13" s="599"/>
      <c r="P13" s="584" t="s">
        <v>183</v>
      </c>
      <c r="Q13" s="585"/>
      <c r="R13" s="585"/>
      <c r="S13" s="585"/>
      <c r="T13" s="585"/>
      <c r="U13" s="585"/>
      <c r="V13" s="585"/>
      <c r="W13" s="585"/>
      <c r="X13" s="585"/>
      <c r="Y13" s="586"/>
      <c r="Z13" s="18"/>
    </row>
    <row r="14" spans="1:26" ht="47.25" customHeight="1" x14ac:dyDescent="0.25">
      <c r="A14" s="18"/>
      <c r="B14" s="587" t="s">
        <v>229</v>
      </c>
      <c r="C14" s="393"/>
      <c r="D14" s="393"/>
      <c r="E14" s="393"/>
      <c r="F14" s="393"/>
      <c r="G14" s="393"/>
      <c r="H14" s="588"/>
      <c r="I14" s="91"/>
      <c r="J14" s="91"/>
      <c r="K14" s="91"/>
      <c r="L14" s="533"/>
      <c r="M14" s="534"/>
      <c r="N14" s="534"/>
      <c r="O14" s="535"/>
      <c r="P14" s="392" t="s">
        <v>230</v>
      </c>
      <c r="Q14" s="393"/>
      <c r="R14" s="393"/>
      <c r="S14" s="393"/>
      <c r="T14" s="393"/>
      <c r="U14" s="393"/>
      <c r="V14" s="393"/>
      <c r="W14" s="393"/>
      <c r="X14" s="393"/>
      <c r="Y14" s="394"/>
      <c r="Z14" s="18"/>
    </row>
    <row r="15" spans="1:26" ht="18.75" customHeight="1" x14ac:dyDescent="0.25">
      <c r="A15" s="18"/>
      <c r="B15" s="589"/>
      <c r="C15" s="590"/>
      <c r="D15" s="590"/>
      <c r="E15" s="590"/>
      <c r="F15" s="590"/>
      <c r="G15" s="590"/>
      <c r="H15" s="591"/>
      <c r="I15" s="92"/>
      <c r="J15" s="92"/>
      <c r="K15" s="92"/>
      <c r="L15" s="539"/>
      <c r="M15" s="540"/>
      <c r="N15" s="540"/>
      <c r="O15" s="541"/>
      <c r="P15" s="596" t="s">
        <v>181</v>
      </c>
      <c r="Q15" s="590"/>
      <c r="R15" s="590"/>
      <c r="S15" s="590"/>
      <c r="T15" s="590"/>
      <c r="U15" s="590"/>
      <c r="V15" s="590"/>
      <c r="W15" s="590"/>
      <c r="X15" s="590"/>
      <c r="Y15" s="597"/>
      <c r="Z15" s="18"/>
    </row>
    <row r="16" spans="1:26" ht="271.5" customHeight="1" x14ac:dyDescent="0.25">
      <c r="A16" s="18"/>
      <c r="B16" s="592" t="s">
        <v>128</v>
      </c>
      <c r="C16" s="585"/>
      <c r="D16" s="585"/>
      <c r="E16" s="585"/>
      <c r="F16" s="585"/>
      <c r="G16" s="585"/>
      <c r="H16" s="593"/>
      <c r="I16" s="361"/>
      <c r="J16" s="361"/>
      <c r="K16" s="93"/>
      <c r="L16" s="479"/>
      <c r="M16" s="598"/>
      <c r="N16" s="598"/>
      <c r="O16" s="599"/>
      <c r="P16" s="584" t="s">
        <v>184</v>
      </c>
      <c r="Q16" s="585"/>
      <c r="R16" s="585"/>
      <c r="S16" s="585"/>
      <c r="T16" s="585"/>
      <c r="U16" s="585"/>
      <c r="V16" s="585"/>
      <c r="W16" s="585"/>
      <c r="X16" s="585"/>
      <c r="Y16" s="586"/>
      <c r="Z16" s="18"/>
    </row>
    <row r="17" spans="1:26" ht="48.75" customHeight="1" x14ac:dyDescent="0.25">
      <c r="A17" s="18"/>
      <c r="B17" s="587" t="s">
        <v>185</v>
      </c>
      <c r="C17" s="393"/>
      <c r="D17" s="393"/>
      <c r="E17" s="393"/>
      <c r="F17" s="393"/>
      <c r="G17" s="393"/>
      <c r="H17" s="588"/>
      <c r="I17" s="363"/>
      <c r="J17" s="363"/>
      <c r="K17" s="345"/>
      <c r="L17" s="533"/>
      <c r="M17" s="534"/>
      <c r="N17" s="534"/>
      <c r="O17" s="535"/>
      <c r="P17" s="392" t="s">
        <v>179</v>
      </c>
      <c r="Q17" s="393"/>
      <c r="R17" s="393"/>
      <c r="S17" s="393"/>
      <c r="T17" s="393"/>
      <c r="U17" s="393"/>
      <c r="V17" s="393"/>
      <c r="W17" s="393"/>
      <c r="X17" s="393"/>
      <c r="Y17" s="394"/>
      <c r="Z17" s="18"/>
    </row>
    <row r="18" spans="1:26" ht="25.5" customHeight="1" x14ac:dyDescent="0.25">
      <c r="A18" s="18"/>
      <c r="B18" s="589"/>
      <c r="C18" s="590"/>
      <c r="D18" s="590"/>
      <c r="E18" s="590"/>
      <c r="F18" s="590"/>
      <c r="G18" s="590"/>
      <c r="H18" s="591"/>
      <c r="I18" s="363"/>
      <c r="J18" s="363"/>
      <c r="K18" s="347"/>
      <c r="L18" s="539"/>
      <c r="M18" s="540"/>
      <c r="N18" s="540"/>
      <c r="O18" s="541"/>
      <c r="P18" s="596" t="s">
        <v>178</v>
      </c>
      <c r="Q18" s="590"/>
      <c r="R18" s="590"/>
      <c r="S18" s="590"/>
      <c r="T18" s="590"/>
      <c r="U18" s="590"/>
      <c r="V18" s="590"/>
      <c r="W18" s="590"/>
      <c r="X18" s="590"/>
      <c r="Y18" s="597"/>
      <c r="Z18" s="18"/>
    </row>
    <row r="19" spans="1:26" ht="30.75" customHeight="1" x14ac:dyDescent="0.25">
      <c r="A19" s="18"/>
      <c r="B19" s="611" t="s">
        <v>261</v>
      </c>
      <c r="C19" s="370"/>
      <c r="D19" s="370"/>
      <c r="E19" s="370"/>
      <c r="F19" s="370"/>
      <c r="G19" s="370"/>
      <c r="H19" s="370"/>
      <c r="I19" s="496"/>
      <c r="J19" s="457"/>
      <c r="K19" s="358"/>
      <c r="L19" s="618" t="s">
        <v>262</v>
      </c>
      <c r="M19" s="618"/>
      <c r="N19" s="618"/>
      <c r="O19" s="618"/>
      <c r="P19" s="383"/>
      <c r="Q19" s="384"/>
      <c r="R19" s="384"/>
      <c r="S19" s="384"/>
      <c r="T19" s="384"/>
      <c r="U19" s="384"/>
      <c r="V19" s="384"/>
      <c r="W19" s="384"/>
      <c r="X19" s="384"/>
      <c r="Y19" s="594"/>
      <c r="Z19" s="18"/>
    </row>
    <row r="20" spans="1:26" ht="30.75" customHeight="1" x14ac:dyDescent="0.25">
      <c r="A20" s="18"/>
      <c r="B20" s="611"/>
      <c r="C20" s="370"/>
      <c r="D20" s="370"/>
      <c r="E20" s="370"/>
      <c r="F20" s="370"/>
      <c r="G20" s="370"/>
      <c r="H20" s="370"/>
      <c r="I20" s="498"/>
      <c r="J20" s="463"/>
      <c r="K20" s="359"/>
      <c r="L20" s="618"/>
      <c r="M20" s="618"/>
      <c r="N20" s="618"/>
      <c r="O20" s="618"/>
      <c r="P20" s="386"/>
      <c r="Q20" s="387"/>
      <c r="R20" s="387"/>
      <c r="S20" s="387"/>
      <c r="T20" s="387"/>
      <c r="U20" s="387"/>
      <c r="V20" s="387"/>
      <c r="W20" s="387"/>
      <c r="X20" s="387"/>
      <c r="Y20" s="595"/>
      <c r="Z20" s="18"/>
    </row>
    <row r="21" spans="1:26" ht="21" customHeight="1" x14ac:dyDescent="0.25">
      <c r="A21" s="18"/>
      <c r="B21" s="231" t="s">
        <v>37</v>
      </c>
      <c r="C21" s="232"/>
      <c r="D21" s="232"/>
      <c r="E21" s="232"/>
      <c r="F21" s="232"/>
      <c r="G21" s="232"/>
      <c r="H21" s="232"/>
      <c r="I21" s="499"/>
      <c r="J21" s="335"/>
      <c r="K21" s="345"/>
      <c r="L21" s="478"/>
      <c r="M21" s="478"/>
      <c r="N21" s="478"/>
      <c r="O21" s="478"/>
      <c r="P21" s="612"/>
      <c r="Q21" s="613"/>
      <c r="R21" s="613"/>
      <c r="S21" s="613"/>
      <c r="T21" s="613"/>
      <c r="U21" s="613"/>
      <c r="V21" s="613"/>
      <c r="W21" s="613"/>
      <c r="X21" s="613"/>
      <c r="Y21" s="614"/>
      <c r="Z21" s="18"/>
    </row>
    <row r="22" spans="1:26" ht="21" customHeight="1" x14ac:dyDescent="0.25">
      <c r="A22" s="18"/>
      <c r="B22" s="231"/>
      <c r="C22" s="232"/>
      <c r="D22" s="232"/>
      <c r="E22" s="232"/>
      <c r="F22" s="232"/>
      <c r="G22" s="232"/>
      <c r="H22" s="232"/>
      <c r="I22" s="501"/>
      <c r="J22" s="341"/>
      <c r="K22" s="347"/>
      <c r="L22" s="478"/>
      <c r="M22" s="478"/>
      <c r="N22" s="478"/>
      <c r="O22" s="478"/>
      <c r="P22" s="615"/>
      <c r="Q22" s="616"/>
      <c r="R22" s="616"/>
      <c r="S22" s="616"/>
      <c r="T22" s="616"/>
      <c r="U22" s="616"/>
      <c r="V22" s="616"/>
      <c r="W22" s="616"/>
      <c r="X22" s="616"/>
      <c r="Y22" s="617"/>
      <c r="Z22" s="18"/>
    </row>
    <row r="23" spans="1:26" ht="16.5" thickBot="1" x14ac:dyDescent="0.3">
      <c r="A23" s="18"/>
      <c r="B23" s="36"/>
      <c r="C23" s="37"/>
      <c r="D23" s="37"/>
      <c r="E23" s="37"/>
      <c r="F23" s="37"/>
      <c r="G23" s="37"/>
      <c r="H23" s="37"/>
      <c r="I23" s="37"/>
      <c r="J23" s="37"/>
      <c r="K23" s="37"/>
      <c r="L23" s="37"/>
      <c r="M23" s="37"/>
      <c r="N23" s="37"/>
      <c r="O23" s="37"/>
      <c r="P23" s="37"/>
      <c r="Q23" s="37"/>
      <c r="R23" s="37"/>
      <c r="S23" s="37"/>
      <c r="T23" s="37"/>
      <c r="U23" s="37"/>
      <c r="V23" s="37"/>
      <c r="W23" s="37"/>
      <c r="X23" s="37"/>
      <c r="Y23" s="38"/>
      <c r="Z23" s="18"/>
    </row>
    <row r="24" spans="1:26" x14ac:dyDescent="0.25">
      <c r="A24" s="18"/>
      <c r="B24" s="86" t="s">
        <v>242</v>
      </c>
      <c r="C24" s="87"/>
      <c r="D24" s="87"/>
      <c r="E24" s="87"/>
      <c r="F24" s="87"/>
      <c r="G24" s="87"/>
      <c r="H24" s="87"/>
      <c r="I24" s="87"/>
      <c r="J24" s="87"/>
      <c r="K24" s="87"/>
      <c r="L24" s="87"/>
      <c r="M24" s="87"/>
      <c r="N24" s="87"/>
      <c r="O24" s="87"/>
      <c r="P24" s="87"/>
      <c r="Q24" s="87"/>
      <c r="R24" s="87"/>
      <c r="S24" s="87"/>
      <c r="T24" s="87"/>
      <c r="U24" s="87"/>
      <c r="V24" s="87"/>
      <c r="W24" s="87"/>
      <c r="X24" s="87"/>
      <c r="Y24" s="88"/>
      <c r="Z24" s="18"/>
    </row>
    <row r="25" spans="1:26" ht="56.1" customHeight="1" thickBot="1" x14ac:dyDescent="0.3">
      <c r="A25" s="18"/>
      <c r="B25" s="389"/>
      <c r="C25" s="390"/>
      <c r="D25" s="390"/>
      <c r="E25" s="390"/>
      <c r="F25" s="390"/>
      <c r="G25" s="390"/>
      <c r="H25" s="390"/>
      <c r="I25" s="390"/>
      <c r="J25" s="390"/>
      <c r="K25" s="390"/>
      <c r="L25" s="390"/>
      <c r="M25" s="390"/>
      <c r="N25" s="390"/>
      <c r="O25" s="390"/>
      <c r="P25" s="390"/>
      <c r="Q25" s="390"/>
      <c r="R25" s="390"/>
      <c r="S25" s="390"/>
      <c r="T25" s="390"/>
      <c r="U25" s="390"/>
      <c r="V25" s="390"/>
      <c r="W25" s="390"/>
      <c r="X25" s="390"/>
      <c r="Y25" s="391"/>
      <c r="Z25" s="18"/>
    </row>
    <row r="26" spans="1:26" ht="16.5" thickBot="1" x14ac:dyDescent="0.3">
      <c r="A26" s="18"/>
      <c r="B26" s="36"/>
      <c r="C26" s="37"/>
      <c r="D26" s="37"/>
      <c r="E26" s="37"/>
      <c r="F26" s="37"/>
      <c r="G26" s="37"/>
      <c r="H26" s="37"/>
      <c r="I26" s="37"/>
      <c r="J26" s="37"/>
      <c r="K26" s="37"/>
      <c r="L26" s="37"/>
      <c r="M26" s="37"/>
      <c r="N26" s="37"/>
      <c r="O26" s="37"/>
      <c r="P26" s="37"/>
      <c r="Q26" s="37"/>
      <c r="R26" s="37"/>
      <c r="S26" s="37"/>
      <c r="T26" s="37"/>
      <c r="U26" s="37"/>
      <c r="V26" s="37"/>
      <c r="W26" s="37"/>
      <c r="X26" s="37"/>
      <c r="Y26" s="38"/>
      <c r="Z26" s="18"/>
    </row>
    <row r="27" spans="1:26" x14ac:dyDescent="0.25">
      <c r="A27" s="18"/>
      <c r="B27" s="468" t="s">
        <v>243</v>
      </c>
      <c r="C27" s="469"/>
      <c r="D27" s="469"/>
      <c r="E27" s="469"/>
      <c r="F27" s="469"/>
      <c r="G27" s="469"/>
      <c r="H27" s="469"/>
      <c r="I27" s="469"/>
      <c r="J27" s="469"/>
      <c r="K27" s="469"/>
      <c r="L27" s="469"/>
      <c r="M27" s="469"/>
      <c r="N27" s="469"/>
      <c r="O27" s="469"/>
      <c r="P27" s="469"/>
      <c r="Q27" s="469"/>
      <c r="R27" s="469"/>
      <c r="S27" s="469"/>
      <c r="T27" s="469"/>
      <c r="U27" s="469"/>
      <c r="V27" s="469"/>
      <c r="W27" s="469"/>
      <c r="X27" s="469"/>
      <c r="Y27" s="470"/>
      <c r="Z27" s="18"/>
    </row>
    <row r="28" spans="1:26" ht="16.5" thickBot="1" x14ac:dyDescent="0.3">
      <c r="A28" s="18"/>
      <c r="B28" s="50">
        <v>1</v>
      </c>
      <c r="C28" s="609" t="s">
        <v>177</v>
      </c>
      <c r="D28" s="609"/>
      <c r="E28" s="609"/>
      <c r="F28" s="609"/>
      <c r="G28" s="609"/>
      <c r="H28" s="609"/>
      <c r="I28" s="609"/>
      <c r="J28" s="609"/>
      <c r="K28" s="609"/>
      <c r="L28" s="609"/>
      <c r="M28" s="609"/>
      <c r="N28" s="609"/>
      <c r="O28" s="609"/>
      <c r="P28" s="609"/>
      <c r="Q28" s="609"/>
      <c r="R28" s="609"/>
      <c r="S28" s="609"/>
      <c r="T28" s="609"/>
      <c r="U28" s="609"/>
      <c r="V28" s="609"/>
      <c r="W28" s="609"/>
      <c r="X28" s="609"/>
      <c r="Y28" s="610"/>
      <c r="Z28" s="18"/>
    </row>
    <row r="29" spans="1:26" ht="16.5" thickBot="1" x14ac:dyDescent="0.3">
      <c r="A29" s="18"/>
      <c r="B29" s="39"/>
      <c r="C29" s="83"/>
      <c r="D29" s="83"/>
      <c r="E29" s="83"/>
      <c r="F29" s="83"/>
      <c r="G29" s="83"/>
      <c r="H29" s="83"/>
      <c r="I29" s="90"/>
      <c r="J29" s="90"/>
      <c r="K29" s="90"/>
      <c r="L29" s="83"/>
      <c r="M29" s="83"/>
      <c r="N29" s="83"/>
      <c r="O29" s="83"/>
      <c r="P29" s="83"/>
      <c r="Q29" s="83"/>
      <c r="R29" s="83"/>
      <c r="S29" s="83"/>
      <c r="T29" s="83"/>
      <c r="U29" s="83"/>
      <c r="V29" s="83"/>
      <c r="W29" s="83"/>
      <c r="X29" s="83"/>
      <c r="Y29" s="84"/>
      <c r="Z29" s="18"/>
    </row>
    <row r="30" spans="1:26" x14ac:dyDescent="0.25">
      <c r="A30" s="18"/>
      <c r="B30" s="468" t="s">
        <v>244</v>
      </c>
      <c r="C30" s="469"/>
      <c r="D30" s="469"/>
      <c r="E30" s="469"/>
      <c r="F30" s="469"/>
      <c r="G30" s="469"/>
      <c r="H30" s="469"/>
      <c r="I30" s="469"/>
      <c r="J30" s="469"/>
      <c r="K30" s="469"/>
      <c r="L30" s="469"/>
      <c r="M30" s="469"/>
      <c r="N30" s="469"/>
      <c r="O30" s="469"/>
      <c r="P30" s="469"/>
      <c r="Q30" s="469"/>
      <c r="R30" s="469"/>
      <c r="S30" s="469"/>
      <c r="T30" s="469"/>
      <c r="U30" s="469"/>
      <c r="V30" s="469"/>
      <c r="W30" s="469"/>
      <c r="X30" s="469"/>
      <c r="Y30" s="470"/>
      <c r="Z30" s="18"/>
    </row>
    <row r="31" spans="1:26" x14ac:dyDescent="0.25">
      <c r="A31" s="18"/>
      <c r="B31" s="471" t="s">
        <v>202</v>
      </c>
      <c r="C31" s="472"/>
      <c r="D31" s="472"/>
      <c r="E31" s="472"/>
      <c r="F31" s="472"/>
      <c r="G31" s="472"/>
      <c r="H31" s="472"/>
      <c r="I31" s="472"/>
      <c r="J31" s="472"/>
      <c r="K31" s="472"/>
      <c r="L31" s="472"/>
      <c r="M31" s="472"/>
      <c r="N31" s="472"/>
      <c r="O31" s="472"/>
      <c r="P31" s="472"/>
      <c r="Q31" s="472"/>
      <c r="R31" s="472"/>
      <c r="S31" s="472"/>
      <c r="T31" s="472"/>
      <c r="U31" s="472"/>
      <c r="V31" s="472"/>
      <c r="W31" s="472"/>
      <c r="X31" s="472"/>
      <c r="Y31" s="473"/>
      <c r="Z31" s="18"/>
    </row>
    <row r="32" spans="1:26" x14ac:dyDescent="0.25">
      <c r="A32" s="18"/>
      <c r="B32" s="471"/>
      <c r="C32" s="472"/>
      <c r="D32" s="472"/>
      <c r="E32" s="472"/>
      <c r="F32" s="472"/>
      <c r="G32" s="472"/>
      <c r="H32" s="472"/>
      <c r="I32" s="472"/>
      <c r="J32" s="472"/>
      <c r="K32" s="472"/>
      <c r="L32" s="472"/>
      <c r="M32" s="472"/>
      <c r="N32" s="472"/>
      <c r="O32" s="472"/>
      <c r="P32" s="472"/>
      <c r="Q32" s="472"/>
      <c r="R32" s="472"/>
      <c r="S32" s="472"/>
      <c r="T32" s="472"/>
      <c r="U32" s="472"/>
      <c r="V32" s="472"/>
      <c r="W32" s="472"/>
      <c r="X32" s="472"/>
      <c r="Y32" s="473"/>
      <c r="Z32" s="18"/>
    </row>
    <row r="33" spans="1:26" ht="16.5" thickBot="1" x14ac:dyDescent="0.3">
      <c r="A33" s="18"/>
      <c r="B33" s="474"/>
      <c r="C33" s="148"/>
      <c r="D33" s="148"/>
      <c r="E33" s="148"/>
      <c r="F33" s="148"/>
      <c r="G33" s="148"/>
      <c r="H33" s="148"/>
      <c r="I33" s="148"/>
      <c r="J33" s="148"/>
      <c r="K33" s="148"/>
      <c r="L33" s="148"/>
      <c r="M33" s="148"/>
      <c r="N33" s="148"/>
      <c r="O33" s="148"/>
      <c r="P33" s="148"/>
      <c r="Q33" s="148"/>
      <c r="R33" s="148"/>
      <c r="S33" s="148"/>
      <c r="T33" s="148"/>
      <c r="U33" s="148"/>
      <c r="V33" s="148"/>
      <c r="W33" s="148"/>
      <c r="X33" s="148"/>
      <c r="Y33" s="149"/>
      <c r="Z33" s="18"/>
    </row>
    <row r="34" spans="1:26"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sheetData>
  <sheetProtection algorithmName="SHA-512" hashValue="2VQ+M8i9lcsqkqGJUmKULBuHFJ25K9aZFtUgxbh6eQQacxTtIA9hKiXaVDVeb9nmW/FdHu8og90pkFRTMsVdcQ==" saltValue="XeNvPMZ0vNIQujg6ebvYZw==" spinCount="100000" sheet="1" objects="1" scenarios="1"/>
  <protectedRanges>
    <protectedRange sqref="I8:K9 I10:I11 K10:O11 I12:O18 I19:O22 B25:Y25 B31:Y33" name="Tab6"/>
  </protectedRanges>
  <mergeCells count="54">
    <mergeCell ref="B30:Y30"/>
    <mergeCell ref="B31:Y33"/>
    <mergeCell ref="P15:Y15"/>
    <mergeCell ref="B13:H13"/>
    <mergeCell ref="P14:Y14"/>
    <mergeCell ref="B14:H15"/>
    <mergeCell ref="L14:O15"/>
    <mergeCell ref="L13:O13"/>
    <mergeCell ref="P13:Y13"/>
    <mergeCell ref="B27:Y27"/>
    <mergeCell ref="C28:Y28"/>
    <mergeCell ref="B19:H20"/>
    <mergeCell ref="B21:H22"/>
    <mergeCell ref="P21:Y22"/>
    <mergeCell ref="L19:O20"/>
    <mergeCell ref="L21:O22"/>
    <mergeCell ref="B12:H12"/>
    <mergeCell ref="L12:O12"/>
    <mergeCell ref="P12:Y12"/>
    <mergeCell ref="B4:Y5"/>
    <mergeCell ref="B8:H9"/>
    <mergeCell ref="L8:O9"/>
    <mergeCell ref="B10:H11"/>
    <mergeCell ref="P8:Y9"/>
    <mergeCell ref="P10:Y11"/>
    <mergeCell ref="B6:H7"/>
    <mergeCell ref="L6:O7"/>
    <mergeCell ref="P6:Y7"/>
    <mergeCell ref="I6:J7"/>
    <mergeCell ref="K6:K7"/>
    <mergeCell ref="I8:J9"/>
    <mergeCell ref="K8:K9"/>
    <mergeCell ref="B25:Y25"/>
    <mergeCell ref="P16:Y16"/>
    <mergeCell ref="B17:H18"/>
    <mergeCell ref="B16:H16"/>
    <mergeCell ref="P19:Y20"/>
    <mergeCell ref="L17:O18"/>
    <mergeCell ref="P17:Y17"/>
    <mergeCell ref="P18:Y18"/>
    <mergeCell ref="L16:O16"/>
    <mergeCell ref="I21:J22"/>
    <mergeCell ref="K21:K22"/>
    <mergeCell ref="I10:I11"/>
    <mergeCell ref="J10:J11"/>
    <mergeCell ref="L10:O11"/>
    <mergeCell ref="K10:K11"/>
    <mergeCell ref="K19:K20"/>
    <mergeCell ref="I19:J20"/>
    <mergeCell ref="I13:J13"/>
    <mergeCell ref="I12:J12"/>
    <mergeCell ref="I16:J16"/>
    <mergeCell ref="I17:J18"/>
    <mergeCell ref="K17:K18"/>
  </mergeCells>
  <hyperlinks>
    <hyperlink ref="P18" r:id="rId1" xr:uid="{00000000-0004-0000-0600-000000000000}"/>
    <hyperlink ref="P15" r:id="rId2" xr:uid="{00000000-0004-0000-0600-000001000000}"/>
  </hyperlinks>
  <pageMargins left="0.70866141732283472" right="0.70866141732283472" top="0.74803149606299213" bottom="0.74803149606299213" header="0.31496062992125984" footer="0.31496062992125984"/>
  <pageSetup paperSize="9" scale="47" fitToHeight="2" orientation="landscape" r:id="rId3"/>
  <headerFooter>
    <oddHeader>&amp;LLondon Borough of Richmond upon Thames&amp;RFlood Risk Assessment Checklist</oddHeader>
    <oddFooter>&amp;LPrinted: &amp;T &amp;D&amp;C&amp;A&amp;RPage &amp;P of &amp;N</oddFooter>
  </headerFooter>
  <rowBreaks count="1" manualBreakCount="1">
    <brk id="18" max="16383"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29"/>
  <sheetViews>
    <sheetView topLeftCell="A10" zoomScale="80" zoomScaleNormal="80" workbookViewId="0">
      <selection activeCell="I14" sqref="I14:I15"/>
    </sheetView>
  </sheetViews>
  <sheetFormatPr defaultColWidth="9.140625" defaultRowHeight="15.75" x14ac:dyDescent="0.25"/>
  <cols>
    <col min="1" max="8" width="9.140625" style="99"/>
    <col min="9" max="9" width="26.140625" style="99" customWidth="1"/>
    <col min="10" max="10" width="35.140625" style="99" customWidth="1"/>
    <col min="11" max="16384" width="9.140625" style="99"/>
  </cols>
  <sheetData>
    <row r="1" spans="1:25" x14ac:dyDescent="0.25">
      <c r="A1" s="98"/>
      <c r="B1" s="98"/>
      <c r="C1" s="98"/>
      <c r="D1" s="98"/>
      <c r="E1" s="98"/>
      <c r="F1" s="98"/>
      <c r="G1" s="98"/>
      <c r="H1" s="98"/>
      <c r="I1" s="98"/>
      <c r="J1" s="98"/>
      <c r="K1" s="98"/>
      <c r="L1" s="98"/>
      <c r="M1" s="98"/>
      <c r="N1" s="98"/>
      <c r="O1" s="98"/>
      <c r="P1" s="98"/>
      <c r="Q1" s="98"/>
      <c r="R1" s="98"/>
      <c r="S1" s="98"/>
      <c r="T1" s="98"/>
      <c r="U1" s="98"/>
      <c r="V1" s="98"/>
      <c r="W1" s="98"/>
      <c r="X1" s="98"/>
      <c r="Y1" s="98"/>
    </row>
    <row r="2" spans="1:25" x14ac:dyDescent="0.25">
      <c r="A2" s="98"/>
      <c r="B2" s="100"/>
      <c r="C2" s="98"/>
      <c r="D2" s="98"/>
      <c r="E2" s="98"/>
      <c r="F2" s="98"/>
      <c r="G2" s="98"/>
      <c r="H2" s="98"/>
      <c r="I2" s="98"/>
      <c r="J2" s="98"/>
      <c r="K2" s="98"/>
      <c r="L2" s="98"/>
      <c r="M2" s="98"/>
      <c r="N2" s="98"/>
      <c r="O2" s="98"/>
      <c r="P2" s="98"/>
      <c r="Q2" s="98"/>
      <c r="R2" s="98"/>
      <c r="S2" s="98"/>
      <c r="T2" s="98"/>
      <c r="U2" s="98"/>
      <c r="V2" s="98"/>
      <c r="W2" s="98"/>
      <c r="X2" s="98"/>
      <c r="Y2" s="98"/>
    </row>
    <row r="3" spans="1:25" ht="16.5" thickBot="1" x14ac:dyDescent="0.3">
      <c r="A3" s="98"/>
      <c r="B3" s="98"/>
      <c r="C3" s="98"/>
      <c r="D3" s="98"/>
      <c r="E3" s="98"/>
      <c r="F3" s="98"/>
      <c r="G3" s="98"/>
      <c r="H3" s="98"/>
      <c r="I3" s="98"/>
      <c r="J3" s="98"/>
      <c r="K3" s="98"/>
      <c r="L3" s="98"/>
      <c r="M3" s="98"/>
      <c r="N3" s="98"/>
      <c r="O3" s="98"/>
      <c r="P3" s="98"/>
      <c r="Q3" s="98"/>
      <c r="R3" s="98"/>
      <c r="S3" s="98"/>
      <c r="T3" s="98"/>
      <c r="U3" s="98"/>
      <c r="V3" s="98"/>
      <c r="W3" s="98"/>
      <c r="X3" s="98"/>
      <c r="Y3" s="98"/>
    </row>
    <row r="4" spans="1:25" x14ac:dyDescent="0.25">
      <c r="A4" s="98"/>
      <c r="B4" s="666" t="s">
        <v>129</v>
      </c>
      <c r="C4" s="667"/>
      <c r="D4" s="667"/>
      <c r="E4" s="667"/>
      <c r="F4" s="667"/>
      <c r="G4" s="667"/>
      <c r="H4" s="667"/>
      <c r="I4" s="667"/>
      <c r="J4" s="667"/>
      <c r="K4" s="667"/>
      <c r="L4" s="667"/>
      <c r="M4" s="667"/>
      <c r="N4" s="667"/>
      <c r="O4" s="667"/>
      <c r="P4" s="667"/>
      <c r="Q4" s="667"/>
      <c r="R4" s="667"/>
      <c r="S4" s="667"/>
      <c r="T4" s="667"/>
      <c r="U4" s="667"/>
      <c r="V4" s="667"/>
      <c r="W4" s="667"/>
      <c r="X4" s="668"/>
      <c r="Y4" s="98"/>
    </row>
    <row r="5" spans="1:25" ht="16.5" thickBot="1" x14ac:dyDescent="0.3">
      <c r="A5" s="98"/>
      <c r="B5" s="669"/>
      <c r="C5" s="670"/>
      <c r="D5" s="670"/>
      <c r="E5" s="670"/>
      <c r="F5" s="670"/>
      <c r="G5" s="670"/>
      <c r="H5" s="670"/>
      <c r="I5" s="670"/>
      <c r="J5" s="670"/>
      <c r="K5" s="670"/>
      <c r="L5" s="670"/>
      <c r="M5" s="670"/>
      <c r="N5" s="670"/>
      <c r="O5" s="670"/>
      <c r="P5" s="670"/>
      <c r="Q5" s="670"/>
      <c r="R5" s="670"/>
      <c r="S5" s="670"/>
      <c r="T5" s="670"/>
      <c r="U5" s="670"/>
      <c r="V5" s="670"/>
      <c r="W5" s="670"/>
      <c r="X5" s="671"/>
      <c r="Y5" s="98"/>
    </row>
    <row r="6" spans="1:25" x14ac:dyDescent="0.25">
      <c r="A6" s="98"/>
      <c r="B6" s="684" t="s">
        <v>55</v>
      </c>
      <c r="C6" s="685"/>
      <c r="D6" s="685"/>
      <c r="E6" s="685"/>
      <c r="F6" s="685"/>
      <c r="G6" s="685"/>
      <c r="H6" s="685"/>
      <c r="I6" s="619" t="s">
        <v>247</v>
      </c>
      <c r="J6" s="619" t="s">
        <v>246</v>
      </c>
      <c r="K6" s="688" t="s">
        <v>263</v>
      </c>
      <c r="L6" s="685"/>
      <c r="M6" s="685"/>
      <c r="N6" s="685"/>
      <c r="O6" s="685" t="s">
        <v>54</v>
      </c>
      <c r="P6" s="685"/>
      <c r="Q6" s="685"/>
      <c r="R6" s="685"/>
      <c r="S6" s="685"/>
      <c r="T6" s="685"/>
      <c r="U6" s="685"/>
      <c r="V6" s="685"/>
      <c r="W6" s="685"/>
      <c r="X6" s="689"/>
      <c r="Y6" s="98"/>
    </row>
    <row r="7" spans="1:25" ht="16.5" thickBot="1" x14ac:dyDescent="0.3">
      <c r="A7" s="98"/>
      <c r="B7" s="686"/>
      <c r="C7" s="687"/>
      <c r="D7" s="687"/>
      <c r="E7" s="687"/>
      <c r="F7" s="687"/>
      <c r="G7" s="687"/>
      <c r="H7" s="687"/>
      <c r="I7" s="620"/>
      <c r="J7" s="621"/>
      <c r="K7" s="687"/>
      <c r="L7" s="687"/>
      <c r="M7" s="687"/>
      <c r="N7" s="687"/>
      <c r="O7" s="687"/>
      <c r="P7" s="687"/>
      <c r="Q7" s="687"/>
      <c r="R7" s="687"/>
      <c r="S7" s="687"/>
      <c r="T7" s="687"/>
      <c r="U7" s="687"/>
      <c r="V7" s="687"/>
      <c r="W7" s="687"/>
      <c r="X7" s="690"/>
      <c r="Y7" s="98"/>
    </row>
    <row r="8" spans="1:25" ht="16.5" thickTop="1" x14ac:dyDescent="0.25">
      <c r="A8" s="98"/>
      <c r="B8" s="672" t="s">
        <v>62</v>
      </c>
      <c r="C8" s="673"/>
      <c r="D8" s="673"/>
      <c r="E8" s="673"/>
      <c r="F8" s="673"/>
      <c r="G8" s="673"/>
      <c r="H8" s="673"/>
      <c r="I8" s="622"/>
      <c r="J8" s="624"/>
      <c r="K8" s="674">
        <f>'3. Flood Risk Classification'!N19</f>
        <v>0</v>
      </c>
      <c r="L8" s="674"/>
      <c r="M8" s="674"/>
      <c r="N8" s="674"/>
      <c r="O8" s="673" t="s">
        <v>264</v>
      </c>
      <c r="P8" s="673"/>
      <c r="Q8" s="673"/>
      <c r="R8" s="673"/>
      <c r="S8" s="673"/>
      <c r="T8" s="673"/>
      <c r="U8" s="673"/>
      <c r="V8" s="673"/>
      <c r="W8" s="673"/>
      <c r="X8" s="680"/>
      <c r="Y8" s="98"/>
    </row>
    <row r="9" spans="1:25" x14ac:dyDescent="0.25">
      <c r="A9" s="98"/>
      <c r="B9" s="644"/>
      <c r="C9" s="645"/>
      <c r="D9" s="645"/>
      <c r="E9" s="645"/>
      <c r="F9" s="645"/>
      <c r="G9" s="645"/>
      <c r="H9" s="645"/>
      <c r="I9" s="623"/>
      <c r="J9" s="625"/>
      <c r="K9" s="675"/>
      <c r="L9" s="675"/>
      <c r="M9" s="675"/>
      <c r="N9" s="675"/>
      <c r="O9" s="645"/>
      <c r="P9" s="645"/>
      <c r="Q9" s="645"/>
      <c r="R9" s="645"/>
      <c r="S9" s="645"/>
      <c r="T9" s="645"/>
      <c r="U9" s="645"/>
      <c r="V9" s="645"/>
      <c r="W9" s="645"/>
      <c r="X9" s="681"/>
      <c r="Y9" s="98"/>
    </row>
    <row r="10" spans="1:25" x14ac:dyDescent="0.25">
      <c r="A10" s="98"/>
      <c r="B10" s="678" t="s">
        <v>61</v>
      </c>
      <c r="C10" s="679"/>
      <c r="D10" s="679"/>
      <c r="E10" s="679"/>
      <c r="F10" s="679"/>
      <c r="G10" s="679"/>
      <c r="H10" s="679"/>
      <c r="I10" s="626"/>
      <c r="J10" s="626"/>
      <c r="K10" s="675">
        <f>'3. Flood Risk Classification'!N21</f>
        <v>0</v>
      </c>
      <c r="L10" s="675"/>
      <c r="M10" s="675"/>
      <c r="N10" s="675"/>
      <c r="O10" s="645"/>
      <c r="P10" s="645"/>
      <c r="Q10" s="645"/>
      <c r="R10" s="645"/>
      <c r="S10" s="645"/>
      <c r="T10" s="645"/>
      <c r="U10" s="645"/>
      <c r="V10" s="645"/>
      <c r="W10" s="645"/>
      <c r="X10" s="681"/>
      <c r="Y10" s="98"/>
    </row>
    <row r="11" spans="1:25" x14ac:dyDescent="0.25">
      <c r="A11" s="98"/>
      <c r="B11" s="678"/>
      <c r="C11" s="679"/>
      <c r="D11" s="679"/>
      <c r="E11" s="679"/>
      <c r="F11" s="679"/>
      <c r="G11" s="679"/>
      <c r="H11" s="679"/>
      <c r="I11" s="627"/>
      <c r="J11" s="627"/>
      <c r="K11" s="675"/>
      <c r="L11" s="675"/>
      <c r="M11" s="675"/>
      <c r="N11" s="675"/>
      <c r="O11" s="682"/>
      <c r="P11" s="682"/>
      <c r="Q11" s="682"/>
      <c r="R11" s="682"/>
      <c r="S11" s="682"/>
      <c r="T11" s="682"/>
      <c r="U11" s="682"/>
      <c r="V11" s="682"/>
      <c r="W11" s="682"/>
      <c r="X11" s="683"/>
      <c r="Y11" s="98"/>
    </row>
    <row r="12" spans="1:25" x14ac:dyDescent="0.25">
      <c r="A12" s="98"/>
      <c r="B12" s="644" t="s">
        <v>60</v>
      </c>
      <c r="C12" s="645"/>
      <c r="D12" s="645"/>
      <c r="E12" s="645"/>
      <c r="F12" s="645"/>
      <c r="G12" s="645"/>
      <c r="H12" s="645"/>
      <c r="I12" s="655"/>
      <c r="J12" s="655"/>
      <c r="K12" s="676"/>
      <c r="L12" s="676"/>
      <c r="M12" s="676"/>
      <c r="N12" s="677"/>
      <c r="O12" s="696"/>
      <c r="P12" s="697"/>
      <c r="Q12" s="697"/>
      <c r="R12" s="697"/>
      <c r="S12" s="697"/>
      <c r="T12" s="697"/>
      <c r="U12" s="697"/>
      <c r="V12" s="697"/>
      <c r="W12" s="697"/>
      <c r="X12" s="698"/>
      <c r="Y12" s="98"/>
    </row>
    <row r="13" spans="1:25" x14ac:dyDescent="0.25">
      <c r="A13" s="98"/>
      <c r="B13" s="644"/>
      <c r="C13" s="645"/>
      <c r="D13" s="645"/>
      <c r="E13" s="645"/>
      <c r="F13" s="645"/>
      <c r="G13" s="645"/>
      <c r="H13" s="645"/>
      <c r="I13" s="625"/>
      <c r="J13" s="625"/>
      <c r="K13" s="676"/>
      <c r="L13" s="676"/>
      <c r="M13" s="676"/>
      <c r="N13" s="677"/>
      <c r="O13" s="628"/>
      <c r="P13" s="629"/>
      <c r="Q13" s="629"/>
      <c r="R13" s="629"/>
      <c r="S13" s="629"/>
      <c r="T13" s="629"/>
      <c r="U13" s="629"/>
      <c r="V13" s="629"/>
      <c r="W13" s="629"/>
      <c r="X13" s="630"/>
      <c r="Y13" s="98"/>
    </row>
    <row r="14" spans="1:25" ht="21.75" customHeight="1" x14ac:dyDescent="0.25">
      <c r="A14" s="98"/>
      <c r="B14" s="646" t="s">
        <v>58</v>
      </c>
      <c r="C14" s="647"/>
      <c r="D14" s="647"/>
      <c r="E14" s="647"/>
      <c r="F14" s="647"/>
      <c r="G14" s="647"/>
      <c r="H14" s="647"/>
      <c r="I14" s="358"/>
      <c r="J14" s="657"/>
      <c r="K14" s="691"/>
      <c r="L14" s="691"/>
      <c r="M14" s="691"/>
      <c r="N14" s="691"/>
      <c r="O14" s="631" t="s">
        <v>63</v>
      </c>
      <c r="P14" s="631"/>
      <c r="Q14" s="631"/>
      <c r="R14" s="631"/>
      <c r="S14" s="631"/>
      <c r="T14" s="631"/>
      <c r="U14" s="631"/>
      <c r="V14" s="631"/>
      <c r="W14" s="631"/>
      <c r="X14" s="632"/>
      <c r="Y14" s="98"/>
    </row>
    <row r="15" spans="1:25" ht="21.75" customHeight="1" x14ac:dyDescent="0.25">
      <c r="A15" s="98"/>
      <c r="B15" s="646"/>
      <c r="C15" s="647"/>
      <c r="D15" s="647"/>
      <c r="E15" s="647"/>
      <c r="F15" s="647"/>
      <c r="G15" s="647"/>
      <c r="H15" s="647"/>
      <c r="I15" s="656"/>
      <c r="J15" s="656"/>
      <c r="K15" s="691"/>
      <c r="L15" s="691"/>
      <c r="M15" s="691"/>
      <c r="N15" s="691"/>
      <c r="O15" s="633"/>
      <c r="P15" s="633"/>
      <c r="Q15" s="633"/>
      <c r="R15" s="633"/>
      <c r="S15" s="633"/>
      <c r="T15" s="633"/>
      <c r="U15" s="633"/>
      <c r="V15" s="633"/>
      <c r="W15" s="633"/>
      <c r="X15" s="634"/>
      <c r="Y15" s="98"/>
    </row>
    <row r="16" spans="1:25" ht="27" customHeight="1" x14ac:dyDescent="0.25">
      <c r="A16" s="98"/>
      <c r="B16" s="648" t="s">
        <v>37</v>
      </c>
      <c r="C16" s="649"/>
      <c r="D16" s="649"/>
      <c r="E16" s="649"/>
      <c r="F16" s="649"/>
      <c r="G16" s="649"/>
      <c r="H16" s="649"/>
      <c r="I16" s="658"/>
      <c r="J16" s="658"/>
      <c r="K16" s="676"/>
      <c r="L16" s="676"/>
      <c r="M16" s="676"/>
      <c r="N16" s="677"/>
      <c r="O16" s="635" t="s">
        <v>119</v>
      </c>
      <c r="P16" s="636"/>
      <c r="Q16" s="636"/>
      <c r="R16" s="636"/>
      <c r="S16" s="636"/>
      <c r="T16" s="636"/>
      <c r="U16" s="636"/>
      <c r="V16" s="636"/>
      <c r="W16" s="636"/>
      <c r="X16" s="637"/>
      <c r="Y16" s="98"/>
    </row>
    <row r="17" spans="1:25" ht="27" customHeight="1" thickBot="1" x14ac:dyDescent="0.3">
      <c r="A17" s="98"/>
      <c r="B17" s="650"/>
      <c r="C17" s="651"/>
      <c r="D17" s="651"/>
      <c r="E17" s="651"/>
      <c r="F17" s="651"/>
      <c r="G17" s="651"/>
      <c r="H17" s="651"/>
      <c r="I17" s="659"/>
      <c r="J17" s="659"/>
      <c r="K17" s="692"/>
      <c r="L17" s="692"/>
      <c r="M17" s="692"/>
      <c r="N17" s="693"/>
      <c r="O17" s="638" t="s">
        <v>45</v>
      </c>
      <c r="P17" s="639"/>
      <c r="Q17" s="639"/>
      <c r="R17" s="639"/>
      <c r="S17" s="639"/>
      <c r="T17" s="639"/>
      <c r="U17" s="639"/>
      <c r="V17" s="639"/>
      <c r="W17" s="639"/>
      <c r="X17" s="640"/>
      <c r="Y17" s="98"/>
    </row>
    <row r="18" spans="1:25" ht="16.5" thickBot="1" x14ac:dyDescent="0.3">
      <c r="A18" s="98"/>
      <c r="B18" s="101"/>
      <c r="C18" s="102"/>
      <c r="D18" s="102"/>
      <c r="E18" s="102"/>
      <c r="F18" s="102"/>
      <c r="G18" s="102"/>
      <c r="H18" s="102"/>
      <c r="I18" s="102"/>
      <c r="J18" s="102"/>
      <c r="K18" s="102"/>
      <c r="L18" s="102"/>
      <c r="M18" s="102"/>
      <c r="N18" s="102"/>
      <c r="O18" s="102"/>
      <c r="P18" s="102"/>
      <c r="Q18" s="102"/>
      <c r="R18" s="102"/>
      <c r="S18" s="102"/>
      <c r="T18" s="102"/>
      <c r="U18" s="102"/>
      <c r="V18" s="102"/>
      <c r="W18" s="102"/>
      <c r="X18" s="103"/>
      <c r="Y18" s="98"/>
    </row>
    <row r="19" spans="1:25" x14ac:dyDescent="0.25">
      <c r="A19" s="98"/>
      <c r="B19" s="104" t="s">
        <v>242</v>
      </c>
      <c r="C19" s="105"/>
      <c r="D19" s="105"/>
      <c r="E19" s="105"/>
      <c r="F19" s="105"/>
      <c r="G19" s="105"/>
      <c r="H19" s="105"/>
      <c r="I19" s="105"/>
      <c r="J19" s="105"/>
      <c r="K19" s="105"/>
      <c r="L19" s="105"/>
      <c r="M19" s="105"/>
      <c r="N19" s="105"/>
      <c r="O19" s="105"/>
      <c r="P19" s="105"/>
      <c r="Q19" s="105"/>
      <c r="R19" s="105"/>
      <c r="S19" s="105"/>
      <c r="T19" s="105"/>
      <c r="U19" s="105"/>
      <c r="V19" s="105"/>
      <c r="W19" s="105"/>
      <c r="X19" s="106"/>
      <c r="Y19" s="98"/>
    </row>
    <row r="20" spans="1:25" ht="48.6" customHeight="1" thickBot="1" x14ac:dyDescent="0.3">
      <c r="A20" s="98"/>
      <c r="B20" s="652"/>
      <c r="C20" s="653"/>
      <c r="D20" s="653"/>
      <c r="E20" s="653"/>
      <c r="F20" s="653"/>
      <c r="G20" s="653"/>
      <c r="H20" s="653"/>
      <c r="I20" s="653"/>
      <c r="J20" s="653"/>
      <c r="K20" s="653"/>
      <c r="L20" s="653"/>
      <c r="M20" s="653"/>
      <c r="N20" s="653"/>
      <c r="O20" s="653"/>
      <c r="P20" s="653"/>
      <c r="Q20" s="653"/>
      <c r="R20" s="653"/>
      <c r="S20" s="653"/>
      <c r="T20" s="653"/>
      <c r="U20" s="653"/>
      <c r="V20" s="653"/>
      <c r="W20" s="653"/>
      <c r="X20" s="654"/>
      <c r="Y20" s="98"/>
    </row>
    <row r="21" spans="1:25" ht="16.5" thickBot="1" x14ac:dyDescent="0.3">
      <c r="A21" s="98"/>
      <c r="B21" s="101"/>
      <c r="C21" s="102"/>
      <c r="D21" s="102"/>
      <c r="E21" s="102"/>
      <c r="F21" s="102"/>
      <c r="G21" s="102"/>
      <c r="H21" s="102"/>
      <c r="I21" s="102"/>
      <c r="J21" s="102"/>
      <c r="K21" s="102"/>
      <c r="L21" s="102"/>
      <c r="M21" s="102"/>
      <c r="N21" s="102"/>
      <c r="O21" s="102"/>
      <c r="P21" s="102"/>
      <c r="Q21" s="102"/>
      <c r="R21" s="102"/>
      <c r="S21" s="102"/>
      <c r="T21" s="102"/>
      <c r="U21" s="102"/>
      <c r="V21" s="102"/>
      <c r="W21" s="102"/>
      <c r="X21" s="103"/>
      <c r="Y21" s="98"/>
    </row>
    <row r="22" spans="1:25" x14ac:dyDescent="0.25">
      <c r="A22" s="98"/>
      <c r="B22" s="641" t="s">
        <v>265</v>
      </c>
      <c r="C22" s="642"/>
      <c r="D22" s="642"/>
      <c r="E22" s="642"/>
      <c r="F22" s="642"/>
      <c r="G22" s="642"/>
      <c r="H22" s="642"/>
      <c r="I22" s="642"/>
      <c r="J22" s="642"/>
      <c r="K22" s="642"/>
      <c r="L22" s="642"/>
      <c r="M22" s="642"/>
      <c r="N22" s="642"/>
      <c r="O22" s="642"/>
      <c r="P22" s="642"/>
      <c r="Q22" s="642"/>
      <c r="R22" s="642"/>
      <c r="S22" s="642"/>
      <c r="T22" s="642"/>
      <c r="U22" s="642"/>
      <c r="V22" s="642"/>
      <c r="W22" s="642"/>
      <c r="X22" s="643"/>
      <c r="Y22" s="98"/>
    </row>
    <row r="23" spans="1:25" ht="16.5" thickBot="1" x14ac:dyDescent="0.3">
      <c r="A23" s="98"/>
      <c r="B23" s="107">
        <v>1</v>
      </c>
      <c r="C23" s="694" t="s">
        <v>130</v>
      </c>
      <c r="D23" s="694"/>
      <c r="E23" s="694"/>
      <c r="F23" s="694"/>
      <c r="G23" s="694"/>
      <c r="H23" s="694"/>
      <c r="I23" s="694"/>
      <c r="J23" s="694"/>
      <c r="K23" s="694"/>
      <c r="L23" s="694"/>
      <c r="M23" s="694"/>
      <c r="N23" s="694"/>
      <c r="O23" s="694"/>
      <c r="P23" s="694"/>
      <c r="Q23" s="694"/>
      <c r="R23" s="694"/>
      <c r="S23" s="694"/>
      <c r="T23" s="694"/>
      <c r="U23" s="694"/>
      <c r="V23" s="694"/>
      <c r="W23" s="694"/>
      <c r="X23" s="695"/>
      <c r="Y23" s="98"/>
    </row>
    <row r="24" spans="1:25" ht="16.5" thickBot="1" x14ac:dyDescent="0.3">
      <c r="A24" s="98"/>
      <c r="B24" s="108"/>
      <c r="C24" s="109"/>
      <c r="D24" s="109"/>
      <c r="E24" s="109"/>
      <c r="F24" s="109"/>
      <c r="G24" s="109"/>
      <c r="H24" s="109"/>
      <c r="I24" s="109"/>
      <c r="J24" s="109"/>
      <c r="K24" s="109"/>
      <c r="L24" s="109"/>
      <c r="M24" s="109"/>
      <c r="N24" s="109"/>
      <c r="O24" s="109"/>
      <c r="P24" s="109"/>
      <c r="Q24" s="109"/>
      <c r="R24" s="109"/>
      <c r="S24" s="109"/>
      <c r="T24" s="109"/>
      <c r="U24" s="109"/>
      <c r="V24" s="109"/>
      <c r="W24" s="109"/>
      <c r="X24" s="110"/>
      <c r="Y24" s="98"/>
    </row>
    <row r="25" spans="1:25" x14ac:dyDescent="0.25">
      <c r="A25" s="98"/>
      <c r="B25" s="641" t="s">
        <v>266</v>
      </c>
      <c r="C25" s="642"/>
      <c r="D25" s="642"/>
      <c r="E25" s="642"/>
      <c r="F25" s="642"/>
      <c r="G25" s="642"/>
      <c r="H25" s="642"/>
      <c r="I25" s="642"/>
      <c r="J25" s="642"/>
      <c r="K25" s="642"/>
      <c r="L25" s="642"/>
      <c r="M25" s="642"/>
      <c r="N25" s="642"/>
      <c r="O25" s="642"/>
      <c r="P25" s="642"/>
      <c r="Q25" s="642"/>
      <c r="R25" s="642"/>
      <c r="S25" s="642"/>
      <c r="T25" s="642"/>
      <c r="U25" s="642"/>
      <c r="V25" s="642"/>
      <c r="W25" s="642"/>
      <c r="X25" s="643"/>
      <c r="Y25" s="98"/>
    </row>
    <row r="26" spans="1:25" x14ac:dyDescent="0.25">
      <c r="A26" s="98"/>
      <c r="B26" s="660" t="s">
        <v>202</v>
      </c>
      <c r="C26" s="661"/>
      <c r="D26" s="661"/>
      <c r="E26" s="661"/>
      <c r="F26" s="661"/>
      <c r="G26" s="661"/>
      <c r="H26" s="661"/>
      <c r="I26" s="661"/>
      <c r="J26" s="661"/>
      <c r="K26" s="661"/>
      <c r="L26" s="661"/>
      <c r="M26" s="661"/>
      <c r="N26" s="661"/>
      <c r="O26" s="661"/>
      <c r="P26" s="661"/>
      <c r="Q26" s="661"/>
      <c r="R26" s="661"/>
      <c r="S26" s="661"/>
      <c r="T26" s="661"/>
      <c r="U26" s="661"/>
      <c r="V26" s="661"/>
      <c r="W26" s="661"/>
      <c r="X26" s="662"/>
      <c r="Y26" s="98"/>
    </row>
    <row r="27" spans="1:25" x14ac:dyDescent="0.25">
      <c r="A27" s="98"/>
      <c r="B27" s="660"/>
      <c r="C27" s="661"/>
      <c r="D27" s="661"/>
      <c r="E27" s="661"/>
      <c r="F27" s="661"/>
      <c r="G27" s="661"/>
      <c r="H27" s="661"/>
      <c r="I27" s="661"/>
      <c r="J27" s="661"/>
      <c r="K27" s="661"/>
      <c r="L27" s="661"/>
      <c r="M27" s="661"/>
      <c r="N27" s="661"/>
      <c r="O27" s="661"/>
      <c r="P27" s="661"/>
      <c r="Q27" s="661"/>
      <c r="R27" s="661"/>
      <c r="S27" s="661"/>
      <c r="T27" s="661"/>
      <c r="U27" s="661"/>
      <c r="V27" s="661"/>
      <c r="W27" s="661"/>
      <c r="X27" s="662"/>
      <c r="Y27" s="98"/>
    </row>
    <row r="28" spans="1:25" ht="16.5" thickBot="1" x14ac:dyDescent="0.3">
      <c r="A28" s="98"/>
      <c r="B28" s="663"/>
      <c r="C28" s="664"/>
      <c r="D28" s="664"/>
      <c r="E28" s="664"/>
      <c r="F28" s="664"/>
      <c r="G28" s="664"/>
      <c r="H28" s="664"/>
      <c r="I28" s="664"/>
      <c r="J28" s="664"/>
      <c r="K28" s="664"/>
      <c r="L28" s="664"/>
      <c r="M28" s="664"/>
      <c r="N28" s="664"/>
      <c r="O28" s="664"/>
      <c r="P28" s="664"/>
      <c r="Q28" s="664"/>
      <c r="R28" s="664"/>
      <c r="S28" s="664"/>
      <c r="T28" s="664"/>
      <c r="U28" s="664"/>
      <c r="V28" s="664"/>
      <c r="W28" s="664"/>
      <c r="X28" s="665"/>
      <c r="Y28" s="98"/>
    </row>
    <row r="29" spans="1:25" x14ac:dyDescent="0.25">
      <c r="A29" s="98"/>
      <c r="B29" s="98"/>
      <c r="C29" s="98"/>
      <c r="D29" s="98"/>
      <c r="E29" s="98"/>
      <c r="F29" s="98"/>
      <c r="G29" s="98"/>
      <c r="H29" s="98"/>
      <c r="I29" s="98"/>
      <c r="J29" s="98"/>
      <c r="K29" s="98"/>
      <c r="L29" s="98"/>
      <c r="M29" s="98"/>
      <c r="N29" s="98"/>
      <c r="O29" s="98"/>
      <c r="P29" s="98"/>
      <c r="Q29" s="98"/>
      <c r="R29" s="98"/>
      <c r="S29" s="98"/>
      <c r="T29" s="98"/>
      <c r="U29" s="98"/>
      <c r="V29" s="98"/>
      <c r="W29" s="98"/>
      <c r="X29" s="98"/>
      <c r="Y29" s="98"/>
    </row>
  </sheetData>
  <sheetProtection algorithmName="SHA-512" hashValue="uPzV8VfhMNO80o8/v5vMgxJpaZmNertU/7zB5eMZv/nJL0iJDfGR+4RBnzgefoWQW2FmQYDYuIjJezNN5uiemQ==" saltValue="Jd3656iaVD44+YqdxD2hjQ==" spinCount="100000" sheet="1" objects="1" scenarios="1"/>
  <protectedRanges>
    <protectedRange sqref="I8:J17 K12:N17 B20:X20 B26:X28" name="Tab7"/>
  </protectedRanges>
  <mergeCells count="37">
    <mergeCell ref="B25:X25"/>
    <mergeCell ref="B26:X28"/>
    <mergeCell ref="B4:X5"/>
    <mergeCell ref="B8:H9"/>
    <mergeCell ref="K8:N9"/>
    <mergeCell ref="K10:N11"/>
    <mergeCell ref="K12:N13"/>
    <mergeCell ref="B10:H11"/>
    <mergeCell ref="O8:X11"/>
    <mergeCell ref="B6:H7"/>
    <mergeCell ref="K6:N7"/>
    <mergeCell ref="O6:X7"/>
    <mergeCell ref="K14:N15"/>
    <mergeCell ref="K16:N17"/>
    <mergeCell ref="C23:X23"/>
    <mergeCell ref="O12:X12"/>
    <mergeCell ref="O13:X13"/>
    <mergeCell ref="O14:X15"/>
    <mergeCell ref="O16:X16"/>
    <mergeCell ref="O17:X17"/>
    <mergeCell ref="B22:X22"/>
    <mergeCell ref="B12:H13"/>
    <mergeCell ref="B14:H15"/>
    <mergeCell ref="B16:H17"/>
    <mergeCell ref="B20:X20"/>
    <mergeCell ref="I12:I13"/>
    <mergeCell ref="J12:J13"/>
    <mergeCell ref="I14:I15"/>
    <mergeCell ref="J14:J15"/>
    <mergeCell ref="I16:I17"/>
    <mergeCell ref="J16:J17"/>
    <mergeCell ref="I6:I7"/>
    <mergeCell ref="J6:J7"/>
    <mergeCell ref="I8:I9"/>
    <mergeCell ref="J8:J9"/>
    <mergeCell ref="I10:I11"/>
    <mergeCell ref="J10:J11"/>
  </mergeCells>
  <hyperlinks>
    <hyperlink ref="O17" r:id="rId1" location="flood-warning-and-evacuation-plans" display="https://www.gov.uk/guidance/flood-risk-and-coastal-change - flood-warning-and-evacuation-plans" xr:uid="{00000000-0004-0000-0700-000000000000}"/>
  </hyperlinks>
  <pageMargins left="0.70866141732283472" right="0.70866141732283472" top="0.74803149606299213" bottom="0.74803149606299213" header="0.31496062992125984" footer="0.31496062992125984"/>
  <pageSetup paperSize="9" scale="62" orientation="landscape" r:id="rId2"/>
  <headerFooter>
    <oddHeader>&amp;LLondon Borough of Richmond upon Thames&amp;RFlood Risk Assessment Checklist</oddHeader>
    <oddFooter>&amp;LPrinted: &amp;T &amp;D&amp;C&amp;A&amp;RPage &amp;P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67"/>
  <sheetViews>
    <sheetView view="pageBreakPreview" topLeftCell="A4" zoomScale="80" zoomScaleNormal="70" zoomScaleSheetLayoutView="80" workbookViewId="0">
      <selection activeCell="O15" sqref="O15:X19"/>
    </sheetView>
  </sheetViews>
  <sheetFormatPr defaultColWidth="9.140625" defaultRowHeight="15.75" x14ac:dyDescent="0.25"/>
  <cols>
    <col min="1" max="8" width="9.140625" style="19"/>
    <col min="9" max="9" width="26.85546875" style="19" customWidth="1"/>
    <col min="10" max="10" width="38.28515625" style="19" customWidth="1"/>
    <col min="11" max="23" width="9.140625" style="19"/>
    <col min="24" max="24" width="10.5703125" style="19" customWidth="1"/>
    <col min="25" max="25" width="9.140625" style="19"/>
    <col min="26" max="27" width="9.140625" style="19" hidden="1" customWidth="1"/>
    <col min="28" max="16384" width="9.140625" style="19"/>
  </cols>
  <sheetData>
    <row r="1" spans="1:27" x14ac:dyDescent="0.25">
      <c r="A1" s="18"/>
      <c r="B1" s="18"/>
      <c r="C1" s="18"/>
      <c r="D1" s="18"/>
      <c r="E1" s="18"/>
      <c r="F1" s="18"/>
      <c r="G1" s="18"/>
      <c r="H1" s="18"/>
      <c r="I1" s="18"/>
      <c r="J1" s="18"/>
      <c r="K1" s="18"/>
      <c r="L1" s="18"/>
      <c r="M1" s="18"/>
      <c r="N1" s="18"/>
      <c r="O1" s="18"/>
      <c r="P1" s="18"/>
      <c r="Q1" s="18"/>
      <c r="R1" s="18"/>
      <c r="S1" s="18"/>
      <c r="T1" s="18"/>
      <c r="U1" s="18"/>
      <c r="V1" s="18"/>
      <c r="W1" s="18"/>
      <c r="X1" s="18"/>
      <c r="Y1" s="18"/>
    </row>
    <row r="2" spans="1:27" x14ac:dyDescent="0.25">
      <c r="A2" s="18"/>
      <c r="B2" s="20"/>
      <c r="C2" s="18"/>
      <c r="D2" s="18"/>
      <c r="E2" s="18"/>
      <c r="F2" s="18"/>
      <c r="G2" s="18"/>
      <c r="H2" s="18"/>
      <c r="I2" s="18"/>
      <c r="J2" s="18"/>
      <c r="K2" s="18"/>
      <c r="L2" s="18"/>
      <c r="M2" s="18"/>
      <c r="N2" s="18"/>
      <c r="O2" s="18"/>
      <c r="P2" s="18"/>
      <c r="Q2" s="18"/>
      <c r="R2" s="18"/>
      <c r="S2" s="18"/>
      <c r="T2" s="18"/>
      <c r="U2" s="18"/>
      <c r="V2" s="18"/>
      <c r="W2" s="18"/>
      <c r="X2" s="18"/>
      <c r="Y2" s="18"/>
    </row>
    <row r="3" spans="1:27" ht="16.5" thickBot="1" x14ac:dyDescent="0.3">
      <c r="A3" s="18"/>
      <c r="B3" s="18"/>
      <c r="C3" s="18"/>
      <c r="D3" s="18"/>
      <c r="E3" s="18"/>
      <c r="F3" s="18"/>
      <c r="G3" s="18"/>
      <c r="H3" s="18"/>
      <c r="I3" s="18"/>
      <c r="J3" s="18"/>
      <c r="K3" s="18"/>
      <c r="L3" s="18"/>
      <c r="M3" s="18"/>
      <c r="N3" s="18"/>
      <c r="O3" s="18"/>
      <c r="P3" s="18"/>
      <c r="Q3" s="18"/>
      <c r="R3" s="18"/>
      <c r="S3" s="18"/>
      <c r="T3" s="18"/>
      <c r="U3" s="18"/>
      <c r="V3" s="18"/>
      <c r="W3" s="18"/>
      <c r="X3" s="18"/>
      <c r="Y3" s="18"/>
    </row>
    <row r="4" spans="1:27" x14ac:dyDescent="0.25">
      <c r="A4" s="18"/>
      <c r="B4" s="177" t="s">
        <v>64</v>
      </c>
      <c r="C4" s="178"/>
      <c r="D4" s="178"/>
      <c r="E4" s="178"/>
      <c r="F4" s="178"/>
      <c r="G4" s="178"/>
      <c r="H4" s="178"/>
      <c r="I4" s="178"/>
      <c r="J4" s="178"/>
      <c r="K4" s="178"/>
      <c r="L4" s="178"/>
      <c r="M4" s="178"/>
      <c r="N4" s="178"/>
      <c r="O4" s="178"/>
      <c r="P4" s="178"/>
      <c r="Q4" s="178"/>
      <c r="R4" s="178"/>
      <c r="S4" s="178"/>
      <c r="T4" s="178"/>
      <c r="U4" s="178"/>
      <c r="V4" s="178"/>
      <c r="W4" s="178"/>
      <c r="X4" s="179"/>
      <c r="Y4" s="18"/>
    </row>
    <row r="5" spans="1:27" ht="16.5" thickBot="1" x14ac:dyDescent="0.3">
      <c r="A5" s="18"/>
      <c r="B5" s="180"/>
      <c r="C5" s="181"/>
      <c r="D5" s="181"/>
      <c r="E5" s="181"/>
      <c r="F5" s="181"/>
      <c r="G5" s="181"/>
      <c r="H5" s="181"/>
      <c r="I5" s="181"/>
      <c r="J5" s="181"/>
      <c r="K5" s="181"/>
      <c r="L5" s="181"/>
      <c r="M5" s="181"/>
      <c r="N5" s="181"/>
      <c r="O5" s="181"/>
      <c r="P5" s="181"/>
      <c r="Q5" s="181"/>
      <c r="R5" s="181"/>
      <c r="S5" s="181"/>
      <c r="T5" s="181"/>
      <c r="U5" s="181"/>
      <c r="V5" s="181"/>
      <c r="W5" s="181"/>
      <c r="X5" s="182"/>
      <c r="Y5" s="18"/>
    </row>
    <row r="6" spans="1:27" x14ac:dyDescent="0.25">
      <c r="A6" s="18"/>
      <c r="B6" s="395" t="s">
        <v>55</v>
      </c>
      <c r="C6" s="396"/>
      <c r="D6" s="396"/>
      <c r="E6" s="396"/>
      <c r="F6" s="396"/>
      <c r="G6" s="396"/>
      <c r="H6" s="396"/>
      <c r="I6" s="412" t="s">
        <v>247</v>
      </c>
      <c r="J6" s="412" t="s">
        <v>246</v>
      </c>
      <c r="K6" s="572" t="s">
        <v>257</v>
      </c>
      <c r="L6" s="396"/>
      <c r="M6" s="396"/>
      <c r="N6" s="396"/>
      <c r="O6" s="396" t="s">
        <v>54</v>
      </c>
      <c r="P6" s="396"/>
      <c r="Q6" s="396"/>
      <c r="R6" s="396"/>
      <c r="S6" s="396"/>
      <c r="T6" s="396"/>
      <c r="U6" s="396"/>
      <c r="V6" s="396"/>
      <c r="W6" s="396"/>
      <c r="X6" s="410"/>
      <c r="Y6" s="18"/>
    </row>
    <row r="7" spans="1:27" ht="16.5" thickBot="1" x14ac:dyDescent="0.3">
      <c r="A7" s="18"/>
      <c r="B7" s="397"/>
      <c r="C7" s="398"/>
      <c r="D7" s="398"/>
      <c r="E7" s="398"/>
      <c r="F7" s="398"/>
      <c r="G7" s="398"/>
      <c r="H7" s="398"/>
      <c r="I7" s="413"/>
      <c r="J7" s="700"/>
      <c r="K7" s="398"/>
      <c r="L7" s="398"/>
      <c r="M7" s="398"/>
      <c r="N7" s="398"/>
      <c r="O7" s="398"/>
      <c r="P7" s="398"/>
      <c r="Q7" s="398"/>
      <c r="R7" s="398"/>
      <c r="S7" s="398"/>
      <c r="T7" s="398"/>
      <c r="U7" s="398"/>
      <c r="V7" s="398"/>
      <c r="W7" s="398"/>
      <c r="X7" s="411"/>
      <c r="Y7" s="18"/>
    </row>
    <row r="8" spans="1:27" ht="16.5" thickTop="1" x14ac:dyDescent="0.25">
      <c r="A8" s="18"/>
      <c r="B8" s="607" t="s">
        <v>65</v>
      </c>
      <c r="C8" s="568"/>
      <c r="D8" s="568"/>
      <c r="E8" s="568"/>
      <c r="F8" s="568"/>
      <c r="G8" s="568"/>
      <c r="H8" s="568"/>
      <c r="I8" s="422"/>
      <c r="J8" s="422"/>
      <c r="K8" s="402"/>
      <c r="L8" s="402"/>
      <c r="M8" s="402"/>
      <c r="N8" s="402"/>
      <c r="O8" s="703" t="s">
        <v>171</v>
      </c>
      <c r="P8" s="703"/>
      <c r="Q8" s="703"/>
      <c r="R8" s="703"/>
      <c r="S8" s="703"/>
      <c r="T8" s="703"/>
      <c r="U8" s="703"/>
      <c r="V8" s="703"/>
      <c r="W8" s="703"/>
      <c r="X8" s="704"/>
      <c r="Y8" s="18"/>
    </row>
    <row r="9" spans="1:27" x14ac:dyDescent="0.25">
      <c r="A9" s="18"/>
      <c r="B9" s="235"/>
      <c r="C9" s="236"/>
      <c r="D9" s="236"/>
      <c r="E9" s="236"/>
      <c r="F9" s="236"/>
      <c r="G9" s="236"/>
      <c r="H9" s="236"/>
      <c r="I9" s="402"/>
      <c r="J9" s="402"/>
      <c r="K9" s="222"/>
      <c r="L9" s="222"/>
      <c r="M9" s="222"/>
      <c r="N9" s="222"/>
      <c r="O9" s="232"/>
      <c r="P9" s="232"/>
      <c r="Q9" s="232"/>
      <c r="R9" s="232"/>
      <c r="S9" s="232"/>
      <c r="T9" s="232"/>
      <c r="U9" s="232"/>
      <c r="V9" s="232"/>
      <c r="W9" s="232"/>
      <c r="X9" s="348"/>
      <c r="Y9" s="18"/>
    </row>
    <row r="10" spans="1:27" x14ac:dyDescent="0.25">
      <c r="A10" s="18"/>
      <c r="B10" s="611" t="s">
        <v>231</v>
      </c>
      <c r="C10" s="370"/>
      <c r="D10" s="370"/>
      <c r="E10" s="370"/>
      <c r="F10" s="370"/>
      <c r="G10" s="370"/>
      <c r="H10" s="370"/>
      <c r="I10" s="358"/>
      <c r="J10" s="358"/>
      <c r="K10" s="224"/>
      <c r="L10" s="224"/>
      <c r="M10" s="224"/>
      <c r="N10" s="224"/>
      <c r="O10" s="234"/>
      <c r="P10" s="234"/>
      <c r="Q10" s="234"/>
      <c r="R10" s="234"/>
      <c r="S10" s="234"/>
      <c r="T10" s="234"/>
      <c r="U10" s="234"/>
      <c r="V10" s="234"/>
      <c r="W10" s="234"/>
      <c r="X10" s="705"/>
      <c r="Y10" s="18"/>
    </row>
    <row r="11" spans="1:27" x14ac:dyDescent="0.25">
      <c r="A11" s="18"/>
      <c r="B11" s="611"/>
      <c r="C11" s="370"/>
      <c r="D11" s="370"/>
      <c r="E11" s="370"/>
      <c r="F11" s="370"/>
      <c r="G11" s="370"/>
      <c r="H11" s="370"/>
      <c r="I11" s="359"/>
      <c r="J11" s="359"/>
      <c r="K11" s="224"/>
      <c r="L11" s="224"/>
      <c r="M11" s="224"/>
      <c r="N11" s="224"/>
      <c r="O11" s="234"/>
      <c r="P11" s="234"/>
      <c r="Q11" s="234"/>
      <c r="R11" s="234"/>
      <c r="S11" s="234"/>
      <c r="T11" s="234"/>
      <c r="U11" s="234"/>
      <c r="V11" s="234"/>
      <c r="W11" s="234"/>
      <c r="X11" s="705"/>
      <c r="Y11" s="18"/>
    </row>
    <row r="12" spans="1:27" ht="18.75" customHeight="1" x14ac:dyDescent="0.25">
      <c r="A12" s="18"/>
      <c r="B12" s="231" t="s">
        <v>232</v>
      </c>
      <c r="C12" s="232"/>
      <c r="D12" s="232"/>
      <c r="E12" s="232"/>
      <c r="F12" s="232"/>
      <c r="G12" s="232"/>
      <c r="H12" s="232"/>
      <c r="I12" s="345"/>
      <c r="J12" s="345"/>
      <c r="K12" s="363"/>
      <c r="L12" s="363"/>
      <c r="M12" s="363"/>
      <c r="N12" s="363"/>
      <c r="O12" s="232" t="s">
        <v>147</v>
      </c>
      <c r="P12" s="232"/>
      <c r="Q12" s="232"/>
      <c r="R12" s="232"/>
      <c r="S12" s="232"/>
      <c r="T12" s="232"/>
      <c r="U12" s="232"/>
      <c r="V12" s="232"/>
      <c r="W12" s="232"/>
      <c r="X12" s="348"/>
      <c r="Y12" s="18"/>
    </row>
    <row r="13" spans="1:27" ht="18.75" customHeight="1" x14ac:dyDescent="0.25">
      <c r="A13" s="18"/>
      <c r="B13" s="231"/>
      <c r="C13" s="232"/>
      <c r="D13" s="232"/>
      <c r="E13" s="232"/>
      <c r="F13" s="232"/>
      <c r="G13" s="232"/>
      <c r="H13" s="232"/>
      <c r="I13" s="346"/>
      <c r="J13" s="346"/>
      <c r="K13" s="363"/>
      <c r="L13" s="363"/>
      <c r="M13" s="363"/>
      <c r="N13" s="363"/>
      <c r="O13" s="232"/>
      <c r="P13" s="232"/>
      <c r="Q13" s="232"/>
      <c r="R13" s="232"/>
      <c r="S13" s="232"/>
      <c r="T13" s="232"/>
      <c r="U13" s="232"/>
      <c r="V13" s="232"/>
      <c r="W13" s="232"/>
      <c r="X13" s="348"/>
      <c r="Y13" s="18"/>
    </row>
    <row r="14" spans="1:27" ht="18.75" customHeight="1" x14ac:dyDescent="0.25">
      <c r="A14" s="18"/>
      <c r="B14" s="231"/>
      <c r="C14" s="232"/>
      <c r="D14" s="232"/>
      <c r="E14" s="232"/>
      <c r="F14" s="232"/>
      <c r="G14" s="232"/>
      <c r="H14" s="232"/>
      <c r="I14" s="347"/>
      <c r="J14" s="347"/>
      <c r="K14" s="363"/>
      <c r="L14" s="363"/>
      <c r="M14" s="363"/>
      <c r="N14" s="363"/>
      <c r="O14" s="232"/>
      <c r="P14" s="232"/>
      <c r="Q14" s="232"/>
      <c r="R14" s="232"/>
      <c r="S14" s="232"/>
      <c r="T14" s="232"/>
      <c r="U14" s="232"/>
      <c r="V14" s="232"/>
      <c r="W14" s="232"/>
      <c r="X14" s="348"/>
      <c r="Y14" s="18"/>
    </row>
    <row r="15" spans="1:27" ht="27" customHeight="1" x14ac:dyDescent="0.25">
      <c r="A15" s="18"/>
      <c r="B15" s="233" t="s">
        <v>66</v>
      </c>
      <c r="C15" s="234"/>
      <c r="D15" s="234"/>
      <c r="E15" s="234"/>
      <c r="F15" s="234"/>
      <c r="G15" s="234"/>
      <c r="H15" s="234"/>
      <c r="I15" s="414"/>
      <c r="J15" s="414"/>
      <c r="K15" s="224"/>
      <c r="L15" s="224"/>
      <c r="M15" s="224"/>
      <c r="N15" s="224"/>
      <c r="O15" s="370" t="s">
        <v>211</v>
      </c>
      <c r="P15" s="370"/>
      <c r="Q15" s="370"/>
      <c r="R15" s="370"/>
      <c r="S15" s="370"/>
      <c r="T15" s="370"/>
      <c r="U15" s="370"/>
      <c r="V15" s="370"/>
      <c r="W15" s="370"/>
      <c r="X15" s="371"/>
      <c r="Y15" s="18"/>
    </row>
    <row r="16" spans="1:27" ht="27" customHeight="1" x14ac:dyDescent="0.25">
      <c r="A16" s="18"/>
      <c r="B16" s="233"/>
      <c r="C16" s="234"/>
      <c r="D16" s="234"/>
      <c r="E16" s="234"/>
      <c r="F16" s="234"/>
      <c r="G16" s="234"/>
      <c r="H16" s="234"/>
      <c r="I16" s="699"/>
      <c r="J16" s="699"/>
      <c r="K16" s="224"/>
      <c r="L16" s="224"/>
      <c r="M16" s="224"/>
      <c r="N16" s="224"/>
      <c r="O16" s="370"/>
      <c r="P16" s="370"/>
      <c r="Q16" s="370"/>
      <c r="R16" s="370"/>
      <c r="S16" s="370"/>
      <c r="T16" s="370"/>
      <c r="U16" s="370"/>
      <c r="V16" s="370"/>
      <c r="W16" s="370"/>
      <c r="X16" s="371"/>
      <c r="Y16" s="18"/>
      <c r="AA16" s="19" t="s">
        <v>5</v>
      </c>
    </row>
    <row r="17" spans="1:27" ht="27" customHeight="1" x14ac:dyDescent="0.25">
      <c r="A17" s="18"/>
      <c r="B17" s="233"/>
      <c r="C17" s="234"/>
      <c r="D17" s="234"/>
      <c r="E17" s="234"/>
      <c r="F17" s="234"/>
      <c r="G17" s="234"/>
      <c r="H17" s="234"/>
      <c r="I17" s="699"/>
      <c r="J17" s="699"/>
      <c r="K17" s="224"/>
      <c r="L17" s="224"/>
      <c r="M17" s="224"/>
      <c r="N17" s="224"/>
      <c r="O17" s="370"/>
      <c r="P17" s="370"/>
      <c r="Q17" s="370"/>
      <c r="R17" s="370"/>
      <c r="S17" s="370"/>
      <c r="T17" s="370"/>
      <c r="U17" s="370"/>
      <c r="V17" s="370"/>
      <c r="W17" s="370"/>
      <c r="X17" s="371"/>
      <c r="Y17" s="18"/>
      <c r="AA17" s="19" t="s">
        <v>6</v>
      </c>
    </row>
    <row r="18" spans="1:27" ht="27" customHeight="1" x14ac:dyDescent="0.25">
      <c r="A18" s="18"/>
      <c r="B18" s="233"/>
      <c r="C18" s="234"/>
      <c r="D18" s="234"/>
      <c r="E18" s="234"/>
      <c r="F18" s="234"/>
      <c r="G18" s="234"/>
      <c r="H18" s="234"/>
      <c r="I18" s="699"/>
      <c r="J18" s="699"/>
      <c r="K18" s="224"/>
      <c r="L18" s="224"/>
      <c r="M18" s="224"/>
      <c r="N18" s="224"/>
      <c r="O18" s="370"/>
      <c r="P18" s="370"/>
      <c r="Q18" s="370"/>
      <c r="R18" s="370"/>
      <c r="S18" s="370"/>
      <c r="T18" s="370"/>
      <c r="U18" s="370"/>
      <c r="V18" s="370"/>
      <c r="W18" s="370"/>
      <c r="X18" s="371"/>
      <c r="Y18" s="18"/>
    </row>
    <row r="19" spans="1:27" ht="26.45" customHeight="1" x14ac:dyDescent="0.25">
      <c r="A19" s="18"/>
      <c r="B19" s="233"/>
      <c r="C19" s="234"/>
      <c r="D19" s="234"/>
      <c r="E19" s="234"/>
      <c r="F19" s="234"/>
      <c r="G19" s="234"/>
      <c r="H19" s="234"/>
      <c r="I19" s="415"/>
      <c r="J19" s="415"/>
      <c r="K19" s="224"/>
      <c r="L19" s="224"/>
      <c r="M19" s="224"/>
      <c r="N19" s="224"/>
      <c r="O19" s="370"/>
      <c r="P19" s="370"/>
      <c r="Q19" s="370"/>
      <c r="R19" s="370"/>
      <c r="S19" s="370"/>
      <c r="T19" s="370"/>
      <c r="U19" s="370"/>
      <c r="V19" s="370"/>
      <c r="W19" s="370"/>
      <c r="X19" s="371"/>
      <c r="Y19" s="18"/>
    </row>
    <row r="20" spans="1:27" ht="20.25" customHeight="1" x14ac:dyDescent="0.25">
      <c r="A20" s="18"/>
      <c r="B20" s="231" t="s">
        <v>67</v>
      </c>
      <c r="C20" s="232"/>
      <c r="D20" s="232"/>
      <c r="E20" s="232"/>
      <c r="F20" s="232"/>
      <c r="G20" s="232"/>
      <c r="H20" s="232"/>
      <c r="I20" s="345"/>
      <c r="J20" s="345"/>
      <c r="K20" s="478"/>
      <c r="L20" s="478"/>
      <c r="M20" s="478"/>
      <c r="N20" s="478"/>
      <c r="O20" s="478"/>
      <c r="P20" s="478"/>
      <c r="Q20" s="478"/>
      <c r="R20" s="478"/>
      <c r="S20" s="478"/>
      <c r="T20" s="478"/>
      <c r="U20" s="478"/>
      <c r="V20" s="478"/>
      <c r="W20" s="478"/>
      <c r="X20" s="581"/>
      <c r="Y20" s="18"/>
    </row>
    <row r="21" spans="1:27" ht="20.25" customHeight="1" x14ac:dyDescent="0.25">
      <c r="A21" s="18"/>
      <c r="B21" s="231"/>
      <c r="C21" s="232"/>
      <c r="D21" s="232"/>
      <c r="E21" s="232"/>
      <c r="F21" s="232"/>
      <c r="G21" s="232"/>
      <c r="H21" s="232"/>
      <c r="I21" s="347"/>
      <c r="J21" s="347"/>
      <c r="K21" s="478"/>
      <c r="L21" s="478"/>
      <c r="M21" s="478"/>
      <c r="N21" s="478"/>
      <c r="O21" s="582"/>
      <c r="P21" s="582"/>
      <c r="Q21" s="582"/>
      <c r="R21" s="582"/>
      <c r="S21" s="582"/>
      <c r="T21" s="582"/>
      <c r="U21" s="582"/>
      <c r="V21" s="582"/>
      <c r="W21" s="582"/>
      <c r="X21" s="583"/>
      <c r="Y21" s="18"/>
    </row>
    <row r="22" spans="1:27" ht="41.25" customHeight="1" x14ac:dyDescent="0.25">
      <c r="A22" s="18"/>
      <c r="B22" s="611" t="s">
        <v>233</v>
      </c>
      <c r="C22" s="370"/>
      <c r="D22" s="370"/>
      <c r="E22" s="370"/>
      <c r="F22" s="370"/>
      <c r="G22" s="370"/>
      <c r="H22" s="370"/>
      <c r="I22" s="358"/>
      <c r="J22" s="358"/>
      <c r="K22" s="477"/>
      <c r="L22" s="477"/>
      <c r="M22" s="477"/>
      <c r="N22" s="479"/>
      <c r="O22" s="374" t="s">
        <v>68</v>
      </c>
      <c r="P22" s="375"/>
      <c r="Q22" s="375"/>
      <c r="R22" s="375"/>
      <c r="S22" s="375"/>
      <c r="T22" s="375"/>
      <c r="U22" s="375"/>
      <c r="V22" s="375"/>
      <c r="W22" s="375"/>
      <c r="X22" s="376"/>
      <c r="Y22" s="18"/>
    </row>
    <row r="23" spans="1:27" ht="21.75" customHeight="1" thickBot="1" x14ac:dyDescent="0.3">
      <c r="A23" s="18"/>
      <c r="B23" s="701"/>
      <c r="C23" s="702"/>
      <c r="D23" s="702"/>
      <c r="E23" s="702"/>
      <c r="F23" s="702"/>
      <c r="G23" s="702"/>
      <c r="H23" s="702"/>
      <c r="I23" s="502"/>
      <c r="J23" s="502"/>
      <c r="K23" s="480"/>
      <c r="L23" s="480"/>
      <c r="M23" s="480"/>
      <c r="N23" s="481"/>
      <c r="O23" s="561" t="s">
        <v>45</v>
      </c>
      <c r="P23" s="562"/>
      <c r="Q23" s="562"/>
      <c r="R23" s="562"/>
      <c r="S23" s="562"/>
      <c r="T23" s="562"/>
      <c r="U23" s="562"/>
      <c r="V23" s="562"/>
      <c r="W23" s="562"/>
      <c r="X23" s="563"/>
      <c r="Y23" s="18"/>
    </row>
    <row r="24" spans="1:27" ht="16.5" thickBot="1" x14ac:dyDescent="0.3">
      <c r="A24" s="18"/>
      <c r="B24" s="36"/>
      <c r="C24" s="37"/>
      <c r="D24" s="37"/>
      <c r="E24" s="37"/>
      <c r="F24" s="37"/>
      <c r="G24" s="37"/>
      <c r="H24" s="37"/>
      <c r="I24" s="37"/>
      <c r="J24" s="37"/>
      <c r="K24" s="37"/>
      <c r="L24" s="37"/>
      <c r="M24" s="37"/>
      <c r="N24" s="37"/>
      <c r="O24" s="37"/>
      <c r="P24" s="37"/>
      <c r="Q24" s="37"/>
      <c r="R24" s="37"/>
      <c r="S24" s="37"/>
      <c r="T24" s="37"/>
      <c r="U24" s="37"/>
      <c r="V24" s="37"/>
      <c r="W24" s="37"/>
      <c r="X24" s="38"/>
      <c r="Y24" s="18"/>
    </row>
    <row r="25" spans="1:27" x14ac:dyDescent="0.25">
      <c r="A25" s="18"/>
      <c r="B25" s="86" t="s">
        <v>242</v>
      </c>
      <c r="C25" s="87"/>
      <c r="D25" s="87"/>
      <c r="E25" s="87"/>
      <c r="F25" s="87"/>
      <c r="G25" s="87"/>
      <c r="H25" s="87"/>
      <c r="I25" s="87"/>
      <c r="J25" s="87"/>
      <c r="K25" s="87"/>
      <c r="L25" s="87"/>
      <c r="M25" s="87"/>
      <c r="N25" s="87"/>
      <c r="O25" s="87"/>
      <c r="P25" s="87"/>
      <c r="Q25" s="87"/>
      <c r="R25" s="87"/>
      <c r="S25" s="87"/>
      <c r="T25" s="87"/>
      <c r="U25" s="87"/>
      <c r="V25" s="87"/>
      <c r="W25" s="87"/>
      <c r="X25" s="88"/>
      <c r="Y25" s="18"/>
    </row>
    <row r="26" spans="1:27" ht="62.45" customHeight="1" thickBot="1" x14ac:dyDescent="0.3">
      <c r="A26" s="18"/>
      <c r="B26" s="389"/>
      <c r="C26" s="390"/>
      <c r="D26" s="390"/>
      <c r="E26" s="390"/>
      <c r="F26" s="390"/>
      <c r="G26" s="390"/>
      <c r="H26" s="390"/>
      <c r="I26" s="390"/>
      <c r="J26" s="390"/>
      <c r="K26" s="390"/>
      <c r="L26" s="390"/>
      <c r="M26" s="390"/>
      <c r="N26" s="390"/>
      <c r="O26" s="390"/>
      <c r="P26" s="390"/>
      <c r="Q26" s="390"/>
      <c r="R26" s="390"/>
      <c r="S26" s="390"/>
      <c r="T26" s="390"/>
      <c r="U26" s="390"/>
      <c r="V26" s="390"/>
      <c r="W26" s="390"/>
      <c r="X26" s="391"/>
      <c r="Y26" s="18"/>
    </row>
    <row r="27" spans="1:27" ht="16.5" thickBot="1" x14ac:dyDescent="0.3">
      <c r="A27" s="18"/>
      <c r="B27" s="36"/>
      <c r="C27" s="37"/>
      <c r="D27" s="37"/>
      <c r="E27" s="37"/>
      <c r="F27" s="37"/>
      <c r="G27" s="37"/>
      <c r="H27" s="37"/>
      <c r="I27" s="37"/>
      <c r="J27" s="37"/>
      <c r="K27" s="37"/>
      <c r="L27" s="37"/>
      <c r="M27" s="37"/>
      <c r="N27" s="37"/>
      <c r="O27" s="37"/>
      <c r="P27" s="37"/>
      <c r="Q27" s="37"/>
      <c r="R27" s="37"/>
      <c r="S27" s="37"/>
      <c r="T27" s="37"/>
      <c r="U27" s="37"/>
      <c r="V27" s="37"/>
      <c r="W27" s="37"/>
      <c r="X27" s="38"/>
      <c r="Y27" s="18"/>
    </row>
    <row r="28" spans="1:27" x14ac:dyDescent="0.25">
      <c r="A28" s="18"/>
      <c r="B28" s="468" t="s">
        <v>243</v>
      </c>
      <c r="C28" s="469"/>
      <c r="D28" s="469"/>
      <c r="E28" s="469"/>
      <c r="F28" s="469"/>
      <c r="G28" s="469"/>
      <c r="H28" s="469"/>
      <c r="I28" s="469"/>
      <c r="J28" s="469"/>
      <c r="K28" s="469"/>
      <c r="L28" s="469"/>
      <c r="M28" s="469"/>
      <c r="N28" s="469"/>
      <c r="O28" s="469"/>
      <c r="P28" s="469"/>
      <c r="Q28" s="469"/>
      <c r="R28" s="469"/>
      <c r="S28" s="469"/>
      <c r="T28" s="469"/>
      <c r="U28" s="469"/>
      <c r="V28" s="469"/>
      <c r="W28" s="469"/>
      <c r="X28" s="470"/>
      <c r="Y28" s="18"/>
    </row>
    <row r="29" spans="1:27" ht="16.5" thickBot="1" x14ac:dyDescent="0.3">
      <c r="A29" s="18"/>
      <c r="B29" s="50">
        <v>1</v>
      </c>
      <c r="C29" s="609" t="s">
        <v>225</v>
      </c>
      <c r="D29" s="609"/>
      <c r="E29" s="609"/>
      <c r="F29" s="609"/>
      <c r="G29" s="609"/>
      <c r="H29" s="609"/>
      <c r="I29" s="609"/>
      <c r="J29" s="609"/>
      <c r="K29" s="609"/>
      <c r="L29" s="609"/>
      <c r="M29" s="609"/>
      <c r="N29" s="609"/>
      <c r="O29" s="609"/>
      <c r="P29" s="609"/>
      <c r="Q29" s="609"/>
      <c r="R29" s="609"/>
      <c r="S29" s="609"/>
      <c r="T29" s="609"/>
      <c r="U29" s="609"/>
      <c r="V29" s="609"/>
      <c r="W29" s="609"/>
      <c r="X29" s="610"/>
      <c r="Y29" s="18"/>
    </row>
    <row r="30" spans="1:27" x14ac:dyDescent="0.25">
      <c r="A30" s="18"/>
      <c r="B30" s="51"/>
      <c r="C30" s="52"/>
      <c r="D30" s="52"/>
      <c r="E30" s="52"/>
      <c r="F30" s="52"/>
      <c r="G30" s="52"/>
      <c r="H30" s="52"/>
      <c r="I30" s="52"/>
      <c r="J30" s="52"/>
      <c r="K30" s="52"/>
      <c r="L30" s="52"/>
      <c r="M30" s="52"/>
      <c r="N30" s="52"/>
      <c r="O30" s="52"/>
      <c r="P30" s="52"/>
      <c r="Q30" s="52"/>
      <c r="R30" s="52"/>
      <c r="S30" s="52"/>
      <c r="T30" s="52"/>
      <c r="U30" s="52"/>
      <c r="V30" s="52"/>
      <c r="W30" s="52"/>
      <c r="X30" s="53"/>
      <c r="Y30" s="18"/>
    </row>
    <row r="31" spans="1:27" x14ac:dyDescent="0.25">
      <c r="A31" s="18"/>
      <c r="B31" s="51"/>
      <c r="C31" s="52"/>
      <c r="D31" s="52"/>
      <c r="E31" s="52"/>
      <c r="F31" s="52"/>
      <c r="G31" s="52"/>
      <c r="H31" s="52"/>
      <c r="I31" s="52"/>
      <c r="J31" s="52"/>
      <c r="K31" s="52"/>
      <c r="L31" s="52"/>
      <c r="M31" s="52"/>
      <c r="N31" s="52"/>
      <c r="O31" s="52"/>
      <c r="P31" s="52"/>
      <c r="Q31" s="52"/>
      <c r="R31" s="52"/>
      <c r="S31" s="52"/>
      <c r="T31" s="52"/>
      <c r="U31" s="52"/>
      <c r="V31" s="52"/>
      <c r="W31" s="52"/>
      <c r="X31" s="53"/>
      <c r="Y31" s="18"/>
    </row>
    <row r="32" spans="1:27" x14ac:dyDescent="0.25">
      <c r="A32" s="18"/>
      <c r="B32" s="51"/>
      <c r="C32" s="52"/>
      <c r="D32" s="52"/>
      <c r="E32" s="52"/>
      <c r="F32" s="52"/>
      <c r="G32" s="52"/>
      <c r="H32" s="52"/>
      <c r="I32" s="52"/>
      <c r="J32" s="52"/>
      <c r="K32" s="52"/>
      <c r="L32" s="52"/>
      <c r="M32" s="52"/>
      <c r="N32" s="52"/>
      <c r="O32" s="52"/>
      <c r="P32" s="52"/>
      <c r="Q32" s="52"/>
      <c r="R32" s="52"/>
      <c r="S32" s="52"/>
      <c r="T32" s="52"/>
      <c r="U32" s="52"/>
      <c r="V32" s="52"/>
      <c r="W32" s="52"/>
      <c r="X32" s="53"/>
      <c r="Y32" s="18"/>
    </row>
    <row r="33" spans="1:25" x14ac:dyDescent="0.25">
      <c r="A33" s="18"/>
      <c r="B33" s="51"/>
      <c r="C33" s="52"/>
      <c r="D33" s="52"/>
      <c r="E33" s="52"/>
      <c r="F33" s="52"/>
      <c r="G33" s="52"/>
      <c r="H33" s="52"/>
      <c r="I33" s="52"/>
      <c r="J33" s="52"/>
      <c r="K33" s="52"/>
      <c r="L33" s="52"/>
      <c r="M33" s="52"/>
      <c r="N33" s="52"/>
      <c r="O33" s="52"/>
      <c r="P33" s="52"/>
      <c r="Q33" s="52"/>
      <c r="R33" s="52"/>
      <c r="S33" s="52"/>
      <c r="T33" s="52"/>
      <c r="U33" s="52"/>
      <c r="V33" s="52"/>
      <c r="W33" s="52"/>
      <c r="X33" s="53"/>
      <c r="Y33" s="18"/>
    </row>
    <row r="34" spans="1:25" x14ac:dyDescent="0.25">
      <c r="A34" s="18"/>
      <c r="B34" s="51"/>
      <c r="C34" s="52"/>
      <c r="D34" s="52"/>
      <c r="E34" s="52"/>
      <c r="F34" s="52"/>
      <c r="G34" s="52"/>
      <c r="H34" s="52"/>
      <c r="I34" s="52"/>
      <c r="J34" s="52"/>
      <c r="K34" s="52"/>
      <c r="L34" s="52"/>
      <c r="M34" s="52"/>
      <c r="N34" s="52"/>
      <c r="O34" s="52"/>
      <c r="P34" s="52"/>
      <c r="Q34" s="52"/>
      <c r="R34" s="52"/>
      <c r="S34" s="52"/>
      <c r="T34" s="52"/>
      <c r="U34" s="52"/>
      <c r="V34" s="52"/>
      <c r="W34" s="52"/>
      <c r="X34" s="53"/>
      <c r="Y34" s="18"/>
    </row>
    <row r="35" spans="1:25" x14ac:dyDescent="0.25">
      <c r="A35" s="18"/>
      <c r="B35" s="51"/>
      <c r="C35" s="52"/>
      <c r="D35" s="52"/>
      <c r="E35" s="52"/>
      <c r="F35" s="52"/>
      <c r="G35" s="52"/>
      <c r="H35" s="52"/>
      <c r="I35" s="52"/>
      <c r="J35" s="52"/>
      <c r="K35" s="52"/>
      <c r="L35" s="52"/>
      <c r="M35" s="52"/>
      <c r="N35" s="52"/>
      <c r="O35" s="52"/>
      <c r="P35" s="52"/>
      <c r="Q35" s="52"/>
      <c r="R35" s="52"/>
      <c r="S35" s="52"/>
      <c r="T35" s="52"/>
      <c r="U35" s="52"/>
      <c r="V35" s="52"/>
      <c r="W35" s="52"/>
      <c r="X35" s="53"/>
      <c r="Y35" s="18"/>
    </row>
    <row r="36" spans="1:25" x14ac:dyDescent="0.25">
      <c r="A36" s="18"/>
      <c r="B36" s="51"/>
      <c r="C36" s="52"/>
      <c r="D36" s="52"/>
      <c r="E36" s="52"/>
      <c r="F36" s="52"/>
      <c r="G36" s="52"/>
      <c r="H36" s="52"/>
      <c r="I36" s="52"/>
      <c r="J36" s="52"/>
      <c r="K36" s="52"/>
      <c r="L36" s="52"/>
      <c r="M36" s="52"/>
      <c r="N36" s="52"/>
      <c r="O36" s="52"/>
      <c r="P36" s="52"/>
      <c r="Q36" s="52"/>
      <c r="R36" s="52"/>
      <c r="S36" s="52"/>
      <c r="T36" s="52"/>
      <c r="U36" s="52"/>
      <c r="V36" s="52"/>
      <c r="W36" s="52"/>
      <c r="X36" s="53"/>
      <c r="Y36" s="18"/>
    </row>
    <row r="37" spans="1:25" x14ac:dyDescent="0.25">
      <c r="A37" s="18"/>
      <c r="B37" s="51"/>
      <c r="C37" s="52"/>
      <c r="D37" s="52"/>
      <c r="E37" s="52"/>
      <c r="F37" s="52"/>
      <c r="G37" s="52"/>
      <c r="H37" s="52"/>
      <c r="I37" s="52"/>
      <c r="J37" s="52"/>
      <c r="K37" s="52"/>
      <c r="L37" s="52"/>
      <c r="M37" s="52"/>
      <c r="N37" s="52"/>
      <c r="O37" s="52"/>
      <c r="P37" s="52"/>
      <c r="Q37" s="52"/>
      <c r="R37" s="52"/>
      <c r="S37" s="52"/>
      <c r="T37" s="52"/>
      <c r="U37" s="52"/>
      <c r="V37" s="52"/>
      <c r="W37" s="52"/>
      <c r="X37" s="53"/>
      <c r="Y37" s="18"/>
    </row>
    <row r="38" spans="1:25" x14ac:dyDescent="0.25">
      <c r="A38" s="18"/>
      <c r="B38" s="51"/>
      <c r="C38" s="52"/>
      <c r="D38" s="52"/>
      <c r="E38" s="52"/>
      <c r="F38" s="52"/>
      <c r="G38" s="52"/>
      <c r="H38" s="52"/>
      <c r="I38" s="52"/>
      <c r="J38" s="52"/>
      <c r="K38" s="52"/>
      <c r="L38" s="52"/>
      <c r="M38" s="52"/>
      <c r="N38" s="52"/>
      <c r="O38" s="52"/>
      <c r="P38" s="52"/>
      <c r="Q38" s="52"/>
      <c r="R38" s="52"/>
      <c r="S38" s="52"/>
      <c r="T38" s="52"/>
      <c r="U38" s="52"/>
      <c r="V38" s="52"/>
      <c r="W38" s="52"/>
      <c r="X38" s="53"/>
      <c r="Y38" s="18"/>
    </row>
    <row r="39" spans="1:25" x14ac:dyDescent="0.25">
      <c r="A39" s="18"/>
      <c r="B39" s="51"/>
      <c r="C39" s="52"/>
      <c r="D39" s="52"/>
      <c r="E39" s="52"/>
      <c r="F39" s="52"/>
      <c r="G39" s="52"/>
      <c r="H39" s="52"/>
      <c r="I39" s="52"/>
      <c r="J39" s="52"/>
      <c r="K39" s="52"/>
      <c r="L39" s="52"/>
      <c r="M39" s="52"/>
      <c r="N39" s="52"/>
      <c r="O39" s="52"/>
      <c r="P39" s="52"/>
      <c r="Q39" s="52"/>
      <c r="R39" s="52"/>
      <c r="S39" s="52"/>
      <c r="T39" s="52"/>
      <c r="U39" s="52"/>
      <c r="V39" s="52"/>
      <c r="W39" s="52"/>
      <c r="X39" s="53"/>
      <c r="Y39" s="18"/>
    </row>
    <row r="40" spans="1:25" x14ac:dyDescent="0.25">
      <c r="A40" s="18"/>
      <c r="B40" s="51"/>
      <c r="C40" s="52"/>
      <c r="D40" s="52"/>
      <c r="E40" s="52"/>
      <c r="F40" s="52"/>
      <c r="G40" s="52"/>
      <c r="H40" s="52"/>
      <c r="I40" s="52"/>
      <c r="J40" s="52"/>
      <c r="K40" s="52"/>
      <c r="L40" s="52"/>
      <c r="M40" s="52"/>
      <c r="N40" s="52"/>
      <c r="O40" s="52"/>
      <c r="P40" s="52"/>
      <c r="Q40" s="52"/>
      <c r="R40" s="52"/>
      <c r="S40" s="52"/>
      <c r="T40" s="52"/>
      <c r="U40" s="52"/>
      <c r="V40" s="52"/>
      <c r="W40" s="52"/>
      <c r="X40" s="53"/>
      <c r="Y40" s="18"/>
    </row>
    <row r="41" spans="1:25" x14ac:dyDescent="0.25">
      <c r="A41" s="18"/>
      <c r="B41" s="51"/>
      <c r="C41" s="52"/>
      <c r="D41" s="52"/>
      <c r="E41" s="52"/>
      <c r="F41" s="52"/>
      <c r="G41" s="52"/>
      <c r="H41" s="52"/>
      <c r="I41" s="52"/>
      <c r="J41" s="52"/>
      <c r="K41" s="52"/>
      <c r="L41" s="52"/>
      <c r="M41" s="52"/>
      <c r="N41" s="52"/>
      <c r="O41" s="52"/>
      <c r="P41" s="52"/>
      <c r="Q41" s="52"/>
      <c r="R41" s="52"/>
      <c r="S41" s="52"/>
      <c r="T41" s="52"/>
      <c r="U41" s="52"/>
      <c r="V41" s="52"/>
      <c r="W41" s="52"/>
      <c r="X41" s="53"/>
      <c r="Y41" s="18"/>
    </row>
    <row r="42" spans="1:25" x14ac:dyDescent="0.25">
      <c r="A42" s="18"/>
      <c r="B42" s="51"/>
      <c r="C42" s="52"/>
      <c r="D42" s="52"/>
      <c r="E42" s="52"/>
      <c r="F42" s="52"/>
      <c r="G42" s="52"/>
      <c r="H42" s="52"/>
      <c r="I42" s="52"/>
      <c r="J42" s="52"/>
      <c r="K42" s="52"/>
      <c r="L42" s="52"/>
      <c r="M42" s="52"/>
      <c r="N42" s="52"/>
      <c r="O42" s="52"/>
      <c r="P42" s="52"/>
      <c r="Q42" s="52"/>
      <c r="R42" s="52"/>
      <c r="S42" s="52"/>
      <c r="T42" s="52"/>
      <c r="U42" s="52"/>
      <c r="V42" s="52"/>
      <c r="W42" s="52"/>
      <c r="X42" s="53"/>
      <c r="Y42" s="18"/>
    </row>
    <row r="43" spans="1:25" x14ac:dyDescent="0.25">
      <c r="A43" s="18"/>
      <c r="B43" s="51"/>
      <c r="C43" s="52"/>
      <c r="D43" s="52"/>
      <c r="E43" s="52"/>
      <c r="F43" s="52"/>
      <c r="G43" s="52"/>
      <c r="H43" s="52"/>
      <c r="I43" s="52"/>
      <c r="J43" s="52"/>
      <c r="K43" s="52"/>
      <c r="L43" s="52"/>
      <c r="M43" s="52"/>
      <c r="N43" s="52"/>
      <c r="O43" s="52"/>
      <c r="P43" s="52"/>
      <c r="Q43" s="52"/>
      <c r="R43" s="52"/>
      <c r="S43" s="52"/>
      <c r="T43" s="52"/>
      <c r="U43" s="52"/>
      <c r="V43" s="52"/>
      <c r="W43" s="52"/>
      <c r="X43" s="53"/>
      <c r="Y43" s="18"/>
    </row>
    <row r="44" spans="1:25" x14ac:dyDescent="0.25">
      <c r="A44" s="18"/>
      <c r="B44" s="51"/>
      <c r="C44" s="52"/>
      <c r="D44" s="52"/>
      <c r="E44" s="52"/>
      <c r="F44" s="52"/>
      <c r="G44" s="52"/>
      <c r="H44" s="52"/>
      <c r="I44" s="52"/>
      <c r="J44" s="52"/>
      <c r="K44" s="52"/>
      <c r="L44" s="52"/>
      <c r="M44" s="52"/>
      <c r="N44" s="52"/>
      <c r="O44" s="52"/>
      <c r="P44" s="52"/>
      <c r="Q44" s="52"/>
      <c r="R44" s="52"/>
      <c r="S44" s="52"/>
      <c r="T44" s="52"/>
      <c r="U44" s="52"/>
      <c r="V44" s="52"/>
      <c r="W44" s="52"/>
      <c r="X44" s="53"/>
      <c r="Y44" s="18"/>
    </row>
    <row r="45" spans="1:25" x14ac:dyDescent="0.25">
      <c r="A45" s="18"/>
      <c r="B45" s="51"/>
      <c r="C45" s="52"/>
      <c r="D45" s="52"/>
      <c r="E45" s="52"/>
      <c r="F45" s="52"/>
      <c r="G45" s="52"/>
      <c r="H45" s="52"/>
      <c r="I45" s="52"/>
      <c r="J45" s="52"/>
      <c r="K45" s="52"/>
      <c r="L45" s="52"/>
      <c r="M45" s="52"/>
      <c r="N45" s="52"/>
      <c r="O45" s="52"/>
      <c r="P45" s="52"/>
      <c r="Q45" s="52"/>
      <c r="R45" s="52"/>
      <c r="S45" s="52"/>
      <c r="T45" s="52"/>
      <c r="U45" s="52"/>
      <c r="V45" s="52"/>
      <c r="W45" s="52"/>
      <c r="X45" s="53"/>
      <c r="Y45" s="18"/>
    </row>
    <row r="46" spans="1:25" x14ac:dyDescent="0.25">
      <c r="A46" s="18"/>
      <c r="B46" s="51"/>
      <c r="C46" s="52"/>
      <c r="D46" s="52"/>
      <c r="E46" s="52"/>
      <c r="F46" s="52"/>
      <c r="G46" s="52"/>
      <c r="H46" s="52"/>
      <c r="I46" s="52"/>
      <c r="J46" s="52"/>
      <c r="K46" s="52"/>
      <c r="L46" s="52"/>
      <c r="M46" s="52"/>
      <c r="N46" s="52"/>
      <c r="O46" s="52"/>
      <c r="P46" s="52"/>
      <c r="Q46" s="52"/>
      <c r="R46" s="52"/>
      <c r="S46" s="52"/>
      <c r="T46" s="52"/>
      <c r="U46" s="52"/>
      <c r="V46" s="52"/>
      <c r="W46" s="52"/>
      <c r="X46" s="53"/>
      <c r="Y46" s="18"/>
    </row>
    <row r="47" spans="1:25" x14ac:dyDescent="0.25">
      <c r="A47" s="18"/>
      <c r="B47" s="51"/>
      <c r="C47" s="52"/>
      <c r="D47" s="52"/>
      <c r="E47" s="52"/>
      <c r="F47" s="52"/>
      <c r="G47" s="52"/>
      <c r="H47" s="52"/>
      <c r="I47" s="52"/>
      <c r="J47" s="52"/>
      <c r="K47" s="52"/>
      <c r="L47" s="52"/>
      <c r="M47" s="52"/>
      <c r="N47" s="52"/>
      <c r="O47" s="52"/>
      <c r="P47" s="52"/>
      <c r="Q47" s="52"/>
      <c r="R47" s="52"/>
      <c r="S47" s="52"/>
      <c r="T47" s="52"/>
      <c r="U47" s="52"/>
      <c r="V47" s="52"/>
      <c r="W47" s="52"/>
      <c r="X47" s="53"/>
      <c r="Y47" s="18"/>
    </row>
    <row r="48" spans="1:25" x14ac:dyDescent="0.25">
      <c r="A48" s="18"/>
      <c r="B48" s="51"/>
      <c r="C48" s="52"/>
      <c r="D48" s="52"/>
      <c r="E48" s="52"/>
      <c r="F48" s="52"/>
      <c r="G48" s="52"/>
      <c r="H48" s="52"/>
      <c r="I48" s="52"/>
      <c r="J48" s="52"/>
      <c r="K48" s="52"/>
      <c r="L48" s="52"/>
      <c r="M48" s="52"/>
      <c r="N48" s="52"/>
      <c r="O48" s="52"/>
      <c r="P48" s="52"/>
      <c r="Q48" s="52"/>
      <c r="R48" s="52"/>
      <c r="S48" s="52"/>
      <c r="T48" s="52"/>
      <c r="U48" s="52"/>
      <c r="V48" s="52"/>
      <c r="W48" s="52"/>
      <c r="X48" s="53"/>
      <c r="Y48" s="18"/>
    </row>
    <row r="49" spans="1:25" x14ac:dyDescent="0.25">
      <c r="A49" s="18"/>
      <c r="B49" s="51"/>
      <c r="C49" s="52"/>
      <c r="D49" s="52"/>
      <c r="E49" s="52"/>
      <c r="F49" s="52"/>
      <c r="G49" s="52"/>
      <c r="H49" s="52"/>
      <c r="I49" s="52"/>
      <c r="J49" s="52"/>
      <c r="K49" s="52"/>
      <c r="L49" s="52"/>
      <c r="M49" s="52"/>
      <c r="N49" s="52"/>
      <c r="O49" s="52"/>
      <c r="P49" s="52"/>
      <c r="Q49" s="52"/>
      <c r="R49" s="52"/>
      <c r="S49" s="52"/>
      <c r="T49" s="52"/>
      <c r="U49" s="52"/>
      <c r="V49" s="52"/>
      <c r="W49" s="52"/>
      <c r="X49" s="53"/>
      <c r="Y49" s="18"/>
    </row>
    <row r="50" spans="1:25" x14ac:dyDescent="0.25">
      <c r="A50" s="18"/>
      <c r="B50" s="51"/>
      <c r="C50" s="52"/>
      <c r="D50" s="52"/>
      <c r="E50" s="52"/>
      <c r="F50" s="52"/>
      <c r="G50" s="52"/>
      <c r="H50" s="52"/>
      <c r="I50" s="52"/>
      <c r="J50" s="52"/>
      <c r="K50" s="52"/>
      <c r="L50" s="52"/>
      <c r="M50" s="52"/>
      <c r="N50" s="52"/>
      <c r="O50" s="52"/>
      <c r="P50" s="52"/>
      <c r="Q50" s="52"/>
      <c r="R50" s="52"/>
      <c r="S50" s="52"/>
      <c r="T50" s="52"/>
      <c r="U50" s="52"/>
      <c r="V50" s="52"/>
      <c r="W50" s="52"/>
      <c r="X50" s="53"/>
      <c r="Y50" s="18"/>
    </row>
    <row r="51" spans="1:25" x14ac:dyDescent="0.25">
      <c r="A51" s="18"/>
      <c r="B51" s="51"/>
      <c r="C51" s="52"/>
      <c r="D51" s="52"/>
      <c r="E51" s="52"/>
      <c r="F51" s="52"/>
      <c r="G51" s="52"/>
      <c r="H51" s="52"/>
      <c r="I51" s="52"/>
      <c r="J51" s="52"/>
      <c r="K51" s="52"/>
      <c r="L51" s="52"/>
      <c r="M51" s="52"/>
      <c r="N51" s="52"/>
      <c r="O51" s="52"/>
      <c r="P51" s="52"/>
      <c r="Q51" s="52"/>
      <c r="R51" s="52"/>
      <c r="S51" s="52"/>
      <c r="T51" s="52"/>
      <c r="U51" s="52"/>
      <c r="V51" s="52"/>
      <c r="W51" s="52"/>
      <c r="X51" s="53"/>
      <c r="Y51" s="18"/>
    </row>
    <row r="52" spans="1:25" x14ac:dyDescent="0.25">
      <c r="A52" s="18"/>
      <c r="B52" s="51"/>
      <c r="C52" s="52"/>
      <c r="D52" s="52"/>
      <c r="E52" s="52"/>
      <c r="F52" s="52"/>
      <c r="G52" s="52"/>
      <c r="H52" s="52"/>
      <c r="I52" s="52"/>
      <c r="J52" s="52"/>
      <c r="K52" s="52"/>
      <c r="L52" s="52"/>
      <c r="M52" s="52"/>
      <c r="N52" s="52"/>
      <c r="O52" s="52"/>
      <c r="P52" s="52"/>
      <c r="Q52" s="52"/>
      <c r="R52" s="52"/>
      <c r="S52" s="52"/>
      <c r="T52" s="52"/>
      <c r="U52" s="52"/>
      <c r="V52" s="52"/>
      <c r="W52" s="52"/>
      <c r="X52" s="53"/>
      <c r="Y52" s="18"/>
    </row>
    <row r="53" spans="1:25" x14ac:dyDescent="0.25">
      <c r="A53" s="18"/>
      <c r="B53" s="51"/>
      <c r="C53" s="52"/>
      <c r="D53" s="52"/>
      <c r="E53" s="52"/>
      <c r="F53" s="52"/>
      <c r="G53" s="52"/>
      <c r="H53" s="52"/>
      <c r="I53" s="52"/>
      <c r="J53" s="52"/>
      <c r="K53" s="52"/>
      <c r="L53" s="52"/>
      <c r="M53" s="52"/>
      <c r="N53" s="52"/>
      <c r="O53" s="52"/>
      <c r="P53" s="52"/>
      <c r="Q53" s="52"/>
      <c r="R53" s="52"/>
      <c r="S53" s="52"/>
      <c r="T53" s="52"/>
      <c r="U53" s="52"/>
      <c r="V53" s="52"/>
      <c r="W53" s="52"/>
      <c r="X53" s="53"/>
      <c r="Y53" s="18"/>
    </row>
    <row r="54" spans="1:25" x14ac:dyDescent="0.25">
      <c r="A54" s="18"/>
      <c r="B54" s="51"/>
      <c r="C54" s="52"/>
      <c r="D54" s="52"/>
      <c r="E54" s="52"/>
      <c r="F54" s="52"/>
      <c r="G54" s="52"/>
      <c r="H54" s="52"/>
      <c r="I54" s="52"/>
      <c r="J54" s="52"/>
      <c r="K54" s="52"/>
      <c r="L54" s="52"/>
      <c r="M54" s="52"/>
      <c r="N54" s="52"/>
      <c r="O54" s="52"/>
      <c r="P54" s="52"/>
      <c r="Q54" s="52"/>
      <c r="R54" s="52"/>
      <c r="S54" s="52"/>
      <c r="T54" s="52"/>
      <c r="U54" s="52"/>
      <c r="V54" s="52"/>
      <c r="W54" s="52"/>
      <c r="X54" s="53"/>
      <c r="Y54" s="18"/>
    </row>
    <row r="55" spans="1:25" x14ac:dyDescent="0.25">
      <c r="A55" s="18"/>
      <c r="B55" s="51"/>
      <c r="C55" s="52"/>
      <c r="D55" s="52"/>
      <c r="E55" s="52"/>
      <c r="F55" s="52"/>
      <c r="G55" s="52"/>
      <c r="H55" s="52"/>
      <c r="I55" s="52"/>
      <c r="J55" s="52"/>
      <c r="K55" s="52"/>
      <c r="L55" s="52"/>
      <c r="M55" s="52"/>
      <c r="N55" s="52"/>
      <c r="O55" s="52"/>
      <c r="P55" s="52"/>
      <c r="Q55" s="52"/>
      <c r="R55" s="52"/>
      <c r="S55" s="52"/>
      <c r="T55" s="52"/>
      <c r="U55" s="52"/>
      <c r="V55" s="52"/>
      <c r="W55" s="52"/>
      <c r="X55" s="53"/>
      <c r="Y55" s="18"/>
    </row>
    <row r="56" spans="1:25" x14ac:dyDescent="0.25">
      <c r="A56" s="18"/>
      <c r="B56" s="51"/>
      <c r="C56" s="52"/>
      <c r="D56" s="52"/>
      <c r="E56" s="52"/>
      <c r="F56" s="52"/>
      <c r="G56" s="52"/>
      <c r="H56" s="52"/>
      <c r="I56" s="52"/>
      <c r="J56" s="52"/>
      <c r="K56" s="52"/>
      <c r="L56" s="52"/>
      <c r="M56" s="52"/>
      <c r="N56" s="52"/>
      <c r="O56" s="52"/>
      <c r="P56" s="52"/>
      <c r="Q56" s="52"/>
      <c r="R56" s="52"/>
      <c r="S56" s="52"/>
      <c r="T56" s="52"/>
      <c r="U56" s="52"/>
      <c r="V56" s="52"/>
      <c r="W56" s="52"/>
      <c r="X56" s="53"/>
      <c r="Y56" s="18"/>
    </row>
    <row r="57" spans="1:25" x14ac:dyDescent="0.25">
      <c r="A57" s="18"/>
      <c r="B57" s="51"/>
      <c r="C57" s="52"/>
      <c r="D57" s="52"/>
      <c r="E57" s="52"/>
      <c r="F57" s="52"/>
      <c r="G57" s="52"/>
      <c r="H57" s="52"/>
      <c r="I57" s="52"/>
      <c r="J57" s="52"/>
      <c r="K57" s="52"/>
      <c r="L57" s="52"/>
      <c r="M57" s="52"/>
      <c r="N57" s="52"/>
      <c r="O57" s="52"/>
      <c r="P57" s="52"/>
      <c r="Q57" s="52"/>
      <c r="R57" s="52"/>
      <c r="S57" s="52"/>
      <c r="T57" s="52"/>
      <c r="U57" s="52"/>
      <c r="V57" s="52"/>
      <c r="W57" s="52"/>
      <c r="X57" s="53"/>
      <c r="Y57" s="18"/>
    </row>
    <row r="58" spans="1:25" x14ac:dyDescent="0.25">
      <c r="A58" s="18"/>
      <c r="B58" s="51"/>
      <c r="C58" s="52"/>
      <c r="D58" s="52"/>
      <c r="E58" s="52"/>
      <c r="F58" s="52"/>
      <c r="G58" s="52"/>
      <c r="H58" s="52"/>
      <c r="I58" s="52"/>
      <c r="J58" s="52"/>
      <c r="K58" s="52"/>
      <c r="L58" s="52"/>
      <c r="M58" s="52"/>
      <c r="N58" s="52"/>
      <c r="O58" s="52"/>
      <c r="P58" s="52"/>
      <c r="Q58" s="52"/>
      <c r="R58" s="52"/>
      <c r="S58" s="52"/>
      <c r="T58" s="52"/>
      <c r="U58" s="52"/>
      <c r="V58" s="52"/>
      <c r="W58" s="52"/>
      <c r="X58" s="53"/>
      <c r="Y58" s="18"/>
    </row>
    <row r="59" spans="1:25" x14ac:dyDescent="0.25">
      <c r="A59" s="18"/>
      <c r="B59" s="51"/>
      <c r="C59" s="52"/>
      <c r="D59" s="52"/>
      <c r="E59" s="52"/>
      <c r="F59" s="52"/>
      <c r="G59" s="52"/>
      <c r="H59" s="52"/>
      <c r="I59" s="52"/>
      <c r="J59" s="52"/>
      <c r="K59" s="52"/>
      <c r="L59" s="52"/>
      <c r="M59" s="52"/>
      <c r="N59" s="52"/>
      <c r="O59" s="52"/>
      <c r="P59" s="52"/>
      <c r="Q59" s="52"/>
      <c r="R59" s="52"/>
      <c r="S59" s="52"/>
      <c r="T59" s="52"/>
      <c r="U59" s="52"/>
      <c r="V59" s="52"/>
      <c r="W59" s="52"/>
      <c r="X59" s="53"/>
      <c r="Y59" s="18"/>
    </row>
    <row r="60" spans="1:25" x14ac:dyDescent="0.25">
      <c r="A60" s="18"/>
      <c r="B60" s="51"/>
      <c r="C60" s="52"/>
      <c r="D60" s="52"/>
      <c r="E60" s="52"/>
      <c r="F60" s="52"/>
      <c r="G60" s="52"/>
      <c r="H60" s="52"/>
      <c r="I60" s="52"/>
      <c r="J60" s="52"/>
      <c r="K60" s="52"/>
      <c r="L60" s="52"/>
      <c r="M60" s="52"/>
      <c r="N60" s="52"/>
      <c r="O60" s="52"/>
      <c r="P60" s="52"/>
      <c r="Q60" s="52"/>
      <c r="R60" s="52"/>
      <c r="S60" s="52"/>
      <c r="T60" s="52"/>
      <c r="U60" s="52"/>
      <c r="V60" s="52"/>
      <c r="W60" s="52"/>
      <c r="X60" s="53"/>
      <c r="Y60" s="18"/>
    </row>
    <row r="61" spans="1:25" x14ac:dyDescent="0.25">
      <c r="A61" s="18"/>
      <c r="B61" s="51"/>
      <c r="C61" s="52"/>
      <c r="D61" s="52"/>
      <c r="E61" s="52"/>
      <c r="F61" s="52"/>
      <c r="G61" s="52"/>
      <c r="H61" s="52"/>
      <c r="I61" s="52"/>
      <c r="J61" s="52"/>
      <c r="K61" s="52"/>
      <c r="L61" s="52"/>
      <c r="M61" s="52"/>
      <c r="N61" s="52"/>
      <c r="O61" s="52"/>
      <c r="P61" s="52"/>
      <c r="Q61" s="52"/>
      <c r="R61" s="52"/>
      <c r="S61" s="52"/>
      <c r="T61" s="52"/>
      <c r="U61" s="52"/>
      <c r="V61" s="52"/>
      <c r="W61" s="52"/>
      <c r="X61" s="53"/>
      <c r="Y61" s="18"/>
    </row>
    <row r="62" spans="1:25" x14ac:dyDescent="0.25">
      <c r="A62" s="18"/>
      <c r="B62" s="51"/>
      <c r="C62" s="52"/>
      <c r="D62" s="52"/>
      <c r="E62" s="52"/>
      <c r="F62" s="52"/>
      <c r="G62" s="52"/>
      <c r="H62" s="52"/>
      <c r="I62" s="52"/>
      <c r="J62" s="52"/>
      <c r="K62" s="52"/>
      <c r="L62" s="52"/>
      <c r="M62" s="52"/>
      <c r="N62" s="52"/>
      <c r="O62" s="52"/>
      <c r="P62" s="52"/>
      <c r="Q62" s="52"/>
      <c r="R62" s="52"/>
      <c r="S62" s="52"/>
      <c r="T62" s="52"/>
      <c r="U62" s="52"/>
      <c r="V62" s="52"/>
      <c r="W62" s="52"/>
      <c r="X62" s="53"/>
      <c r="Y62" s="18"/>
    </row>
    <row r="63" spans="1:25" ht="16.5" thickBot="1" x14ac:dyDescent="0.3">
      <c r="A63" s="18"/>
      <c r="B63" s="54"/>
      <c r="C63" s="55"/>
      <c r="D63" s="55"/>
      <c r="E63" s="55"/>
      <c r="F63" s="55"/>
      <c r="G63" s="55"/>
      <c r="H63" s="55"/>
      <c r="I63" s="55"/>
      <c r="J63" s="55"/>
      <c r="K63" s="55"/>
      <c r="L63" s="55"/>
      <c r="M63" s="55"/>
      <c r="N63" s="55"/>
      <c r="O63" s="55"/>
      <c r="P63" s="55"/>
      <c r="Q63" s="55"/>
      <c r="R63" s="55"/>
      <c r="S63" s="55"/>
      <c r="T63" s="55"/>
      <c r="U63" s="55"/>
      <c r="V63" s="55"/>
      <c r="W63" s="55"/>
      <c r="X63" s="56"/>
      <c r="Y63" s="18"/>
    </row>
    <row r="64" spans="1:25" x14ac:dyDescent="0.25">
      <c r="A64" s="18"/>
      <c r="B64" s="468" t="s">
        <v>244</v>
      </c>
      <c r="C64" s="469"/>
      <c r="D64" s="469"/>
      <c r="E64" s="469"/>
      <c r="F64" s="469"/>
      <c r="G64" s="469"/>
      <c r="H64" s="469"/>
      <c r="I64" s="469"/>
      <c r="J64" s="469"/>
      <c r="K64" s="469"/>
      <c r="L64" s="469"/>
      <c r="M64" s="469"/>
      <c r="N64" s="469"/>
      <c r="O64" s="469"/>
      <c r="P64" s="469"/>
      <c r="Q64" s="469"/>
      <c r="R64" s="469"/>
      <c r="S64" s="469"/>
      <c r="T64" s="469"/>
      <c r="U64" s="469"/>
      <c r="V64" s="469"/>
      <c r="W64" s="469"/>
      <c r="X64" s="470"/>
      <c r="Y64" s="18"/>
    </row>
    <row r="65" spans="1:25" x14ac:dyDescent="0.25">
      <c r="A65" s="18"/>
      <c r="B65" s="471" t="s">
        <v>202</v>
      </c>
      <c r="C65" s="472"/>
      <c r="D65" s="472"/>
      <c r="E65" s="472"/>
      <c r="F65" s="472"/>
      <c r="G65" s="472"/>
      <c r="H65" s="472"/>
      <c r="I65" s="472"/>
      <c r="J65" s="472"/>
      <c r="K65" s="472"/>
      <c r="L65" s="472"/>
      <c r="M65" s="472"/>
      <c r="N65" s="472"/>
      <c r="O65" s="472"/>
      <c r="P65" s="472"/>
      <c r="Q65" s="472"/>
      <c r="R65" s="472"/>
      <c r="S65" s="472"/>
      <c r="T65" s="472"/>
      <c r="U65" s="472"/>
      <c r="V65" s="472"/>
      <c r="W65" s="472"/>
      <c r="X65" s="473"/>
      <c r="Y65" s="18"/>
    </row>
    <row r="66" spans="1:25" x14ac:dyDescent="0.25">
      <c r="A66" s="18"/>
      <c r="B66" s="471"/>
      <c r="C66" s="472"/>
      <c r="D66" s="472"/>
      <c r="E66" s="472"/>
      <c r="F66" s="472"/>
      <c r="G66" s="472"/>
      <c r="H66" s="472"/>
      <c r="I66" s="472"/>
      <c r="J66" s="472"/>
      <c r="K66" s="472"/>
      <c r="L66" s="472"/>
      <c r="M66" s="472"/>
      <c r="N66" s="472"/>
      <c r="O66" s="472"/>
      <c r="P66" s="472"/>
      <c r="Q66" s="472"/>
      <c r="R66" s="472"/>
      <c r="S66" s="472"/>
      <c r="T66" s="472"/>
      <c r="U66" s="472"/>
      <c r="V66" s="472"/>
      <c r="W66" s="472"/>
      <c r="X66" s="473"/>
      <c r="Y66" s="18"/>
    </row>
    <row r="67" spans="1:25" ht="16.5" thickBot="1" x14ac:dyDescent="0.3">
      <c r="A67" s="18"/>
      <c r="B67" s="474"/>
      <c r="C67" s="148"/>
      <c r="D67" s="148"/>
      <c r="E67" s="148"/>
      <c r="F67" s="148"/>
      <c r="G67" s="148"/>
      <c r="H67" s="148"/>
      <c r="I67" s="148"/>
      <c r="J67" s="148"/>
      <c r="K67" s="148"/>
      <c r="L67" s="148"/>
      <c r="M67" s="148"/>
      <c r="N67" s="148"/>
      <c r="O67" s="148"/>
      <c r="P67" s="148"/>
      <c r="Q67" s="148"/>
      <c r="R67" s="148"/>
      <c r="S67" s="148"/>
      <c r="T67" s="148"/>
      <c r="U67" s="148"/>
      <c r="V67" s="148"/>
      <c r="W67" s="148"/>
      <c r="X67" s="149"/>
      <c r="Y67" s="18"/>
    </row>
  </sheetData>
  <sheetProtection algorithmName="SHA-512" hashValue="0fQZqTLQsdFkSgnrJlhgseuqPfldN0CZ45kzmBNNnlH75Qq1/eBGc8IhwWWxc8AaUIWcw11UyZpLURY7Ee8C9g==" saltValue="55KTapBimKn+v+5SCr+c1g==" spinCount="100000" sheet="1" objects="1" scenarios="1"/>
  <protectedRanges>
    <protectedRange sqref="I8:N23 B26:X26 B65:X67" name="Tab8"/>
  </protectedRanges>
  <mergeCells count="42">
    <mergeCell ref="B64:X64"/>
    <mergeCell ref="B65:X67"/>
    <mergeCell ref="B4:X5"/>
    <mergeCell ref="B6:H7"/>
    <mergeCell ref="K6:N7"/>
    <mergeCell ref="O6:X7"/>
    <mergeCell ref="B8:H9"/>
    <mergeCell ref="O12:X14"/>
    <mergeCell ref="O8:X9"/>
    <mergeCell ref="O10:X11"/>
    <mergeCell ref="O15:X19"/>
    <mergeCell ref="B12:H14"/>
    <mergeCell ref="K10:N11"/>
    <mergeCell ref="K8:N9"/>
    <mergeCell ref="K12:N14"/>
    <mergeCell ref="B10:H11"/>
    <mergeCell ref="B28:X28"/>
    <mergeCell ref="C29:X29"/>
    <mergeCell ref="B20:H21"/>
    <mergeCell ref="B22:H23"/>
    <mergeCell ref="B15:H19"/>
    <mergeCell ref="K15:N19"/>
    <mergeCell ref="O20:X21"/>
    <mergeCell ref="K20:N21"/>
    <mergeCell ref="K22:N23"/>
    <mergeCell ref="O22:X22"/>
    <mergeCell ref="O23:X23"/>
    <mergeCell ref="B26:X26"/>
    <mergeCell ref="I22:I23"/>
    <mergeCell ref="J22:J23"/>
    <mergeCell ref="I6:I7"/>
    <mergeCell ref="J6:J7"/>
    <mergeCell ref="I8:I9"/>
    <mergeCell ref="J8:J9"/>
    <mergeCell ref="I10:I11"/>
    <mergeCell ref="J10:J11"/>
    <mergeCell ref="I12:I14"/>
    <mergeCell ref="J12:J14"/>
    <mergeCell ref="I15:I19"/>
    <mergeCell ref="J15:J19"/>
    <mergeCell ref="I20:I21"/>
    <mergeCell ref="J20:J21"/>
  </mergeCells>
  <dataValidations count="1">
    <dataValidation type="list" allowBlank="1" showInputMessage="1" showErrorMessage="1" sqref="K8:N14" xr:uid="{00000000-0002-0000-0800-000000000000}">
      <formula1>$AA$16:$AA$17</formula1>
    </dataValidation>
  </dataValidations>
  <hyperlinks>
    <hyperlink ref="O23" r:id="rId1" location="flood-warning-and-evacuation-plans" display="https://www.gov.uk/guidance/flood-risk-and-coastal-change - flood-warning-and-evacuation-plans" xr:uid="{00000000-0004-0000-0800-000000000000}"/>
  </hyperlinks>
  <pageMargins left="0.70866141732283472" right="0.70866141732283472" top="0.74803149606299213" bottom="0.74803149606299213" header="0.31496062992125984" footer="0.31496062992125984"/>
  <pageSetup paperSize="9" scale="48" fitToHeight="2" orientation="landscape" r:id="rId2"/>
  <headerFooter>
    <oddHeader>&amp;LLondon Borough of Richmond upon Thames&amp;RFlood Risk Assessment Checklist</oddHeader>
    <oddFooter>&amp;LPrinted: &amp;T &amp;D&amp;C&amp;A&amp;RPage &amp;P of &amp;N</oddFooter>
  </headerFooter>
  <rowBreaks count="1" manualBreakCount="1">
    <brk id="27" max="16383" man="1"/>
  </rowBreaks>
  <colBreaks count="1" manualBreakCount="1">
    <brk id="24"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0. Purpose</vt:lpstr>
      <vt:lpstr>1. Summary</vt:lpstr>
      <vt:lpstr>2. Application Information</vt:lpstr>
      <vt:lpstr>3. Flood Risk Classification</vt:lpstr>
      <vt:lpstr>4. Fluvial &amp; Tidal Flood Risk</vt:lpstr>
      <vt:lpstr>5. Surface Water Flood Risk</vt:lpstr>
      <vt:lpstr>6. Groundwater Flood Risk</vt:lpstr>
      <vt:lpstr>7. Additional Flood Risk</vt:lpstr>
      <vt:lpstr>8. Basements</vt:lpstr>
      <vt:lpstr>9. Ground Levels</vt:lpstr>
      <vt:lpstr>10. Glossary</vt:lpstr>
      <vt:lpstr>'1. Summary'!Print_Area</vt:lpstr>
      <vt:lpstr>'3. Flood Risk Classification'!Print_Area</vt:lpstr>
      <vt:lpstr>'9. Ground Levels'!Print_Area</vt:lpstr>
      <vt:lpstr>'4. Fluvial &amp; Tidal Flood Risk'!Print_Titles</vt:lpstr>
      <vt:lpstr>'6. Groundwater Flood Risk'!Print_Titles</vt:lpstr>
    </vt:vector>
  </TitlesOfParts>
  <Manager>Metis Consultants</Manager>
  <Company>Metis Consultants</Company>
  <LinksUpToDate>false</LinksUpToDate>
  <SharedDoc>false</SharedDoc>
  <HyperlinkBase>www.metisconsultants.co.uk</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Richmond FRA Checklist</dc:title>
  <dc:creator>Dani Parfitt;m.arthur@metisconsultants.co.uk</dc:creator>
  <cp:lastModifiedBy>Michael Arthur</cp:lastModifiedBy>
  <cp:lastPrinted>2017-07-03T14:12:24Z</cp:lastPrinted>
  <dcterms:created xsi:type="dcterms:W3CDTF">2017-04-07T07:38:04Z</dcterms:created>
  <dcterms:modified xsi:type="dcterms:W3CDTF">2017-10-25T09:53:45Z</dcterms:modified>
</cp:coreProperties>
</file>